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92" windowHeight="8244" activeTab="0"/>
  </bookViews>
  <sheets>
    <sheet name="Reports" sheetId="1" r:id="rId1"/>
    <sheet name="911 calls" sheetId="2" r:id="rId2"/>
  </sheets>
  <definedNames/>
  <calcPr fullCalcOnLoad="1"/>
</workbook>
</file>

<file path=xl/sharedStrings.xml><?xml version="1.0" encoding="utf-8"?>
<sst xmlns="http://schemas.openxmlformats.org/spreadsheetml/2006/main" count="158" uniqueCount="124">
  <si>
    <t>ACCIDENTS</t>
  </si>
  <si>
    <t>WEAPON</t>
  </si>
  <si>
    <t>PERMITS</t>
  </si>
  <si>
    <t xml:space="preserve">CONCEALED </t>
  </si>
  <si>
    <t>EXECUTIONS</t>
  </si>
  <si>
    <t xml:space="preserve">WRIT OF </t>
  </si>
  <si>
    <t>JEFFERSON COUNTY SHERIFF'S DEPARTMENT</t>
  </si>
  <si>
    <t xml:space="preserve"> CRUELTY</t>
  </si>
  <si>
    <t xml:space="preserve">ANIMAL </t>
  </si>
  <si>
    <t>Incident Reports</t>
  </si>
  <si>
    <t>Breaking and Entering</t>
  </si>
  <si>
    <t>Domestic (Assault or Battery)</t>
  </si>
  <si>
    <t>Burglary</t>
  </si>
  <si>
    <t>Obstructing Officer</t>
  </si>
  <si>
    <t>Driving Under Influence (DUI)</t>
  </si>
  <si>
    <t>Transferring / Receiving Stolen Property</t>
  </si>
  <si>
    <t>Shoplifting</t>
  </si>
  <si>
    <t>False Reporting</t>
  </si>
  <si>
    <t>Harassment</t>
  </si>
  <si>
    <t>Brandishing Firearm</t>
  </si>
  <si>
    <t>Trespassing</t>
  </si>
  <si>
    <t>Worthless Check</t>
  </si>
  <si>
    <t>Counterfeiting</t>
  </si>
  <si>
    <t>Joy Riding</t>
  </si>
  <si>
    <t>Unautherized use of MV</t>
  </si>
  <si>
    <t>Arson</t>
  </si>
  <si>
    <t>Contributing to Delinquency</t>
  </si>
  <si>
    <t>Commercial Incidents</t>
  </si>
  <si>
    <t>Residentual Incidents</t>
  </si>
  <si>
    <t>FAMILY</t>
  </si>
  <si>
    <t>PROTECTIVE</t>
  </si>
  <si>
    <t>ORDERS</t>
  </si>
  <si>
    <t>INVESTIGATED</t>
  </si>
  <si>
    <t>CIVIL</t>
  </si>
  <si>
    <t>PROCESS</t>
  </si>
  <si>
    <t>SERVED</t>
  </si>
  <si>
    <t>REPORTS</t>
  </si>
  <si>
    <t>Counter Service to the public</t>
  </si>
  <si>
    <t>( REPORT STATISTICS COMPARISIONS)</t>
  </si>
  <si>
    <t>Forgery &amp; Uttering</t>
  </si>
  <si>
    <t>Identity Theft</t>
  </si>
  <si>
    <t>Disorderly Conduct</t>
  </si>
  <si>
    <t>Hate Crime</t>
  </si>
  <si>
    <t>Underage Consumption</t>
  </si>
  <si>
    <t>Intimidation of a witness</t>
  </si>
  <si>
    <t>Embezzlement</t>
  </si>
  <si>
    <t>Wanton Endangerment</t>
  </si>
  <si>
    <t>Prescription Fraud</t>
  </si>
  <si>
    <t>Child Endangerment</t>
  </si>
  <si>
    <t>Death Investigations</t>
  </si>
  <si>
    <t>ARRESTS</t>
  </si>
  <si>
    <t>1537+</t>
  </si>
  <si>
    <t>1,500+</t>
  </si>
  <si>
    <t>Robbery/Armed Robbery &amp; attempts</t>
  </si>
  <si>
    <t>Abduction &amp; attempts</t>
  </si>
  <si>
    <t>?</t>
  </si>
  <si>
    <t>Drug Related Crimes</t>
  </si>
  <si>
    <t>False Pretenses</t>
  </si>
  <si>
    <t>Sexual Assault/Abuse</t>
  </si>
  <si>
    <t>Others (highway/church/school)</t>
  </si>
  <si>
    <t>Unk.</t>
  </si>
  <si>
    <t>83F/217M</t>
  </si>
  <si>
    <t>1616+</t>
  </si>
  <si>
    <t>Years</t>
  </si>
  <si>
    <t>51F/284M</t>
  </si>
  <si>
    <t>1816+</t>
  </si>
  <si>
    <t>Telephone Service to the public</t>
  </si>
  <si>
    <t>TRAFFIC</t>
  </si>
  <si>
    <t>CITATIONS</t>
  </si>
  <si>
    <t>ISSUED</t>
  </si>
  <si>
    <t>CRIMES</t>
  </si>
  <si>
    <t>INCIDENTS/</t>
  </si>
  <si>
    <t>156F/400M</t>
  </si>
  <si>
    <t>1568+</t>
  </si>
  <si>
    <t>(556 total)</t>
  </si>
  <si>
    <t>230 +</t>
  </si>
  <si>
    <t>124 +</t>
  </si>
  <si>
    <t>56 +</t>
  </si>
  <si>
    <t>158 +</t>
  </si>
  <si>
    <t>96 +</t>
  </si>
  <si>
    <t>5,000+mess.</t>
  </si>
  <si>
    <t>6200+mess</t>
  </si>
  <si>
    <t>Destruction of PropertyVandalism</t>
  </si>
  <si>
    <t xml:space="preserve"> Animal Cruelty</t>
  </si>
  <si>
    <t>Assaults &amp; Batteries</t>
  </si>
  <si>
    <t>Grand Larceny (GL) Bldg or Auto/Petit Larceny</t>
  </si>
  <si>
    <t>Homicide/Murder (Attemps)</t>
  </si>
  <si>
    <t>1(A)</t>
  </si>
  <si>
    <t xml:space="preserve">Fraud (Schemes &amp; Credit Card) </t>
  </si>
  <si>
    <t>Malicious Wounding/Assaults</t>
  </si>
  <si>
    <t>Family Protective Order Violations</t>
  </si>
  <si>
    <t>Stalking</t>
  </si>
  <si>
    <t>Firearm Violations</t>
  </si>
  <si>
    <t>Kidnaping/Abduction</t>
  </si>
  <si>
    <t>Subtotals on green background were added by webmaster; all other figures come from the sheriff</t>
  </si>
  <si>
    <t>Population</t>
  </si>
  <si>
    <t>Jefferson County Sheriff's Office Activities "911 - report"</t>
  </si>
  <si>
    <t>Month</t>
  </si>
  <si>
    <t>January</t>
  </si>
  <si>
    <t>Februrary</t>
  </si>
  <si>
    <t>March</t>
  </si>
  <si>
    <t>1st Qtr.</t>
  </si>
  <si>
    <t xml:space="preserve">April </t>
  </si>
  <si>
    <t>May</t>
  </si>
  <si>
    <t>June</t>
  </si>
  <si>
    <t>2nd Qtr.</t>
  </si>
  <si>
    <t>July</t>
  </si>
  <si>
    <t>August</t>
  </si>
  <si>
    <t>September</t>
  </si>
  <si>
    <t>3rd Qtr.</t>
  </si>
  <si>
    <t>October</t>
  </si>
  <si>
    <t>November</t>
  </si>
  <si>
    <t>December</t>
  </si>
  <si>
    <t>4th Qtr.</t>
  </si>
  <si>
    <t>Totals</t>
  </si>
  <si>
    <t>3226 call</t>
  </si>
  <si>
    <t>1,004 call</t>
  </si>
  <si>
    <t>increase</t>
  </si>
  <si>
    <t>Note:</t>
  </si>
  <si>
    <t>7723 more calls handled in 2006 over 2000</t>
  </si>
  <si>
    <r>
      <t xml:space="preserve">Total (Incident reports </t>
    </r>
    <r>
      <rPr>
        <sz val="9"/>
        <color indexed="12"/>
        <rFont val="Arial Narrow"/>
        <family val="2"/>
      </rPr>
      <t>'04,'05 smaller</t>
    </r>
    <r>
      <rPr>
        <sz val="9"/>
        <rFont val="Arial Narrow"/>
        <family val="2"/>
      </rPr>
      <t xml:space="preserve"> than above, because of manual errors. '02,'03,'06 bigger than above because of multiple crimes in an incident)</t>
    </r>
  </si>
  <si>
    <t>Incidents/1000</t>
  </si>
  <si>
    <t>People</t>
  </si>
  <si>
    <t>Click for map &amp; list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</si>
</sst>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2"/>
      <color indexed="14"/>
      <name val="Times New Roman"/>
      <family val="1"/>
    </font>
    <font>
      <b/>
      <sz val="10"/>
      <color indexed="14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8"/>
      <name val="Arial"/>
      <family val="0"/>
    </font>
    <font>
      <sz val="10"/>
      <color indexed="14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9"/>
      <name val="Arial Narrow"/>
      <family val="2"/>
    </font>
    <font>
      <b/>
      <u val="single"/>
      <sz val="10"/>
      <name val="Arial"/>
      <family val="2"/>
    </font>
    <font>
      <b/>
      <sz val="10"/>
      <color indexed="11"/>
      <name val="Arial"/>
      <family val="2"/>
    </font>
    <font>
      <sz val="10"/>
      <color indexed="12"/>
      <name val="Arial"/>
      <family val="2"/>
    </font>
    <font>
      <sz val="9"/>
      <color indexed="12"/>
      <name val="Arial Narrow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1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4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/>
    </xf>
    <xf numFmtId="0" fontId="12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3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4" xfId="0" applyFont="1" applyBorder="1" applyAlignment="1">
      <alignment/>
    </xf>
    <xf numFmtId="0" fontId="18" fillId="3" borderId="10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3" fillId="5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9" fontId="0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3" fontId="0" fillId="4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/>
    </xf>
    <xf numFmtId="3" fontId="0" fillId="0" borderId="3" xfId="0" applyNumberForma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2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23" fillId="4" borderId="3" xfId="0" applyNumberFormat="1" applyFont="1" applyFill="1" applyBorder="1" applyAlignment="1">
      <alignment horizontal="center"/>
    </xf>
    <xf numFmtId="0" fontId="20" fillId="4" borderId="4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14" xfId="0" applyBorder="1" applyAlignment="1">
      <alignment wrapText="1"/>
    </xf>
    <xf numFmtId="0" fontId="0" fillId="4" borderId="7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4" borderId="0" xfId="0" applyFill="1" applyAlignment="1">
      <alignment/>
    </xf>
    <xf numFmtId="0" fontId="26" fillId="4" borderId="7" xfId="19" applyFont="1" applyFill="1" applyBorder="1" applyAlignment="1">
      <alignment horizontal="left"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1" fillId="4" borderId="7" xfId="0" applyFont="1" applyFill="1" applyBorder="1" applyAlignment="1">
      <alignment horizontal="center"/>
    </xf>
    <xf numFmtId="9" fontId="0" fillId="4" borderId="7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atchjeffersoncounty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6"/>
  <sheetViews>
    <sheetView tabSelected="1" zoomScale="75" zoomScaleNormal="75" workbookViewId="0" topLeftCell="A1">
      <selection activeCell="L14" sqref="L14"/>
    </sheetView>
  </sheetViews>
  <sheetFormatPr defaultColWidth="9.140625" defaultRowHeight="12.75"/>
  <cols>
    <col min="1" max="1" width="12.421875" style="0" customWidth="1"/>
    <col min="2" max="2" width="11.8515625" style="0" customWidth="1"/>
    <col min="3" max="3" width="10.28125" style="0" customWidth="1"/>
    <col min="4" max="4" width="11.140625" style="0" customWidth="1"/>
    <col min="5" max="5" width="10.28125" style="0" customWidth="1"/>
    <col min="6" max="6" width="9.57421875" style="0" customWidth="1"/>
    <col min="7" max="7" width="8.28125" style="1" customWidth="1"/>
    <col min="8" max="8" width="12.421875" style="1" customWidth="1"/>
    <col min="9" max="9" width="10.8515625" style="1" customWidth="1"/>
    <col min="10" max="10" width="8.421875" style="1" customWidth="1"/>
    <col min="11" max="11" width="10.7109375" style="0" customWidth="1"/>
  </cols>
  <sheetData>
    <row r="1" spans="1:10" s="3" customFormat="1" ht="17.25">
      <c r="A1" s="5" t="s">
        <v>6</v>
      </c>
      <c r="B1" s="4"/>
      <c r="C1" s="4"/>
      <c r="D1" s="4"/>
      <c r="E1" s="4"/>
      <c r="F1" s="4"/>
      <c r="H1" s="28"/>
      <c r="I1" s="28"/>
      <c r="J1" s="28"/>
    </row>
    <row r="2" spans="1:10" s="3" customFormat="1" ht="15">
      <c r="A2" s="6" t="s">
        <v>38</v>
      </c>
      <c r="B2" s="4"/>
      <c r="C2" s="4"/>
      <c r="D2" s="4"/>
      <c r="E2" s="4"/>
      <c r="F2" s="4"/>
      <c r="G2" s="27"/>
      <c r="H2" s="28"/>
      <c r="I2" s="28"/>
      <c r="J2" s="28"/>
    </row>
    <row r="3" spans="7:10" s="3" customFormat="1" ht="12.75">
      <c r="G3" s="28"/>
      <c r="H3" s="28"/>
      <c r="I3" s="55"/>
      <c r="J3" s="77"/>
    </row>
    <row r="4" spans="1:12" s="2" customFormat="1" ht="15">
      <c r="A4" s="57" t="s">
        <v>0</v>
      </c>
      <c r="B4" s="57" t="s">
        <v>50</v>
      </c>
      <c r="C4" s="100" t="s">
        <v>71</v>
      </c>
      <c r="D4" s="57" t="s">
        <v>3</v>
      </c>
      <c r="E4" s="57" t="s">
        <v>5</v>
      </c>
      <c r="F4" s="57" t="s">
        <v>33</v>
      </c>
      <c r="G4" s="57" t="s">
        <v>8</v>
      </c>
      <c r="H4" s="58" t="s">
        <v>29</v>
      </c>
      <c r="I4" s="59" t="s">
        <v>67</v>
      </c>
      <c r="J4" s="54"/>
      <c r="K4" s="56"/>
      <c r="L4" s="56"/>
    </row>
    <row r="5" spans="1:11" ht="12.75">
      <c r="A5" s="60" t="s">
        <v>32</v>
      </c>
      <c r="B5" s="59"/>
      <c r="C5" s="95" t="s">
        <v>70</v>
      </c>
      <c r="D5" s="59" t="s">
        <v>1</v>
      </c>
      <c r="E5" s="61" t="s">
        <v>4</v>
      </c>
      <c r="F5" s="59" t="s">
        <v>34</v>
      </c>
      <c r="G5" s="59" t="s">
        <v>7</v>
      </c>
      <c r="H5" s="62" t="s">
        <v>30</v>
      </c>
      <c r="I5" s="59" t="s">
        <v>68</v>
      </c>
      <c r="J5" s="24"/>
      <c r="K5" s="26"/>
    </row>
    <row r="6" spans="1:11" ht="12.75">
      <c r="A6" s="63"/>
      <c r="B6" s="64"/>
      <c r="C6" s="96" t="s">
        <v>36</v>
      </c>
      <c r="D6" s="64" t="s">
        <v>2</v>
      </c>
      <c r="E6" s="65"/>
      <c r="F6" s="66" t="s">
        <v>35</v>
      </c>
      <c r="G6" s="67"/>
      <c r="H6" s="68" t="s">
        <v>31</v>
      </c>
      <c r="I6" s="68" t="s">
        <v>69</v>
      </c>
      <c r="J6" s="24"/>
      <c r="K6" s="26"/>
    </row>
    <row r="7" spans="1:12" ht="15">
      <c r="A7" s="7"/>
      <c r="B7" s="7"/>
      <c r="C7" s="97"/>
      <c r="D7" s="7"/>
      <c r="E7" s="14"/>
      <c r="F7" s="14"/>
      <c r="G7" s="22"/>
      <c r="H7" s="20"/>
      <c r="I7" s="22"/>
      <c r="J7" s="22"/>
      <c r="K7" s="152" t="s">
        <v>122</v>
      </c>
      <c r="L7" s="154" t="s">
        <v>121</v>
      </c>
    </row>
    <row r="8" spans="1:12" s="1" customFormat="1" ht="15">
      <c r="A8" s="10">
        <v>526</v>
      </c>
      <c r="B8" s="10"/>
      <c r="C8" s="98">
        <v>467</v>
      </c>
      <c r="D8" s="10">
        <v>166</v>
      </c>
      <c r="E8" s="10">
        <v>259</v>
      </c>
      <c r="F8" s="10">
        <v>4011</v>
      </c>
      <c r="G8" s="10">
        <v>10</v>
      </c>
      <c r="H8" s="15">
        <v>335</v>
      </c>
      <c r="I8" s="15">
        <v>1145</v>
      </c>
      <c r="J8" s="90">
        <v>2002</v>
      </c>
      <c r="K8" s="151">
        <v>44943</v>
      </c>
      <c r="L8" s="153">
        <f>1000*C8/K8</f>
        <v>10.390939634648332</v>
      </c>
    </row>
    <row r="9" spans="1:12" s="1" customFormat="1" ht="15">
      <c r="A9" s="10">
        <v>641</v>
      </c>
      <c r="B9" s="10"/>
      <c r="C9" s="98">
        <v>839</v>
      </c>
      <c r="D9" s="10">
        <v>154</v>
      </c>
      <c r="E9" s="10">
        <v>274</v>
      </c>
      <c r="F9" s="10"/>
      <c r="G9" s="10">
        <v>21</v>
      </c>
      <c r="H9" s="15">
        <v>225</v>
      </c>
      <c r="I9" s="15">
        <v>1916</v>
      </c>
      <c r="J9" s="90">
        <v>2003</v>
      </c>
      <c r="K9" s="151">
        <v>46315</v>
      </c>
      <c r="L9" s="153">
        <f>1000*C9/K9</f>
        <v>18.115081507071142</v>
      </c>
    </row>
    <row r="10" spans="1:12" ht="15">
      <c r="A10" s="47">
        <v>636</v>
      </c>
      <c r="B10" s="71" t="s">
        <v>61</v>
      </c>
      <c r="C10" s="92">
        <v>839</v>
      </c>
      <c r="D10" s="71">
        <v>103</v>
      </c>
      <c r="E10" s="72">
        <v>148</v>
      </c>
      <c r="F10" s="72">
        <v>2610</v>
      </c>
      <c r="G10" s="72">
        <v>30</v>
      </c>
      <c r="H10" s="51">
        <v>136</v>
      </c>
      <c r="I10" s="51">
        <v>2546</v>
      </c>
      <c r="J10" s="90">
        <v>2004</v>
      </c>
      <c r="K10" s="151">
        <v>47557</v>
      </c>
      <c r="L10" s="153">
        <f>1000*C10/K10</f>
        <v>17.641987509725173</v>
      </c>
    </row>
    <row r="11" spans="1:12" ht="15">
      <c r="A11" s="71">
        <v>667</v>
      </c>
      <c r="B11" s="71" t="s">
        <v>64</v>
      </c>
      <c r="C11" s="92">
        <v>1184</v>
      </c>
      <c r="D11" s="71">
        <v>135</v>
      </c>
      <c r="E11" s="51">
        <v>182</v>
      </c>
      <c r="F11" s="72">
        <v>3076</v>
      </c>
      <c r="G11" s="72">
        <v>19</v>
      </c>
      <c r="H11" s="72">
        <v>241</v>
      </c>
      <c r="I11" s="72">
        <v>2557</v>
      </c>
      <c r="J11" s="90">
        <v>2005</v>
      </c>
      <c r="K11" s="152">
        <v>49160</v>
      </c>
      <c r="L11" s="153">
        <f>1000*C11/K11</f>
        <v>24.084621643612692</v>
      </c>
    </row>
    <row r="12" spans="1:12" ht="15">
      <c r="A12" s="25">
        <v>763</v>
      </c>
      <c r="B12" s="25" t="s">
        <v>72</v>
      </c>
      <c r="C12" s="99">
        <v>1414</v>
      </c>
      <c r="D12" s="25">
        <v>191</v>
      </c>
      <c r="E12" s="76">
        <v>206</v>
      </c>
      <c r="F12" s="76">
        <v>3234</v>
      </c>
      <c r="G12" s="76">
        <v>21</v>
      </c>
      <c r="H12" s="76">
        <v>240</v>
      </c>
      <c r="I12" s="76">
        <v>2105</v>
      </c>
      <c r="J12" s="91">
        <v>2006</v>
      </c>
      <c r="K12" s="152">
        <v>50443</v>
      </c>
      <c r="L12" s="153">
        <f>1000*C12/K12</f>
        <v>28.031639672501637</v>
      </c>
    </row>
    <row r="13" spans="1:12" ht="15.75" thickBot="1">
      <c r="A13" s="102" t="s">
        <v>79</v>
      </c>
      <c r="B13" s="102" t="s">
        <v>74</v>
      </c>
      <c r="C13" s="103" t="s">
        <v>75</v>
      </c>
      <c r="D13" s="108" t="s">
        <v>77</v>
      </c>
      <c r="E13" s="104" t="s">
        <v>76</v>
      </c>
      <c r="F13" s="104" t="s">
        <v>78</v>
      </c>
      <c r="G13" s="105"/>
      <c r="H13" s="105"/>
      <c r="I13" s="105"/>
      <c r="J13" s="106"/>
      <c r="K13" s="156"/>
      <c r="L13" s="154"/>
    </row>
    <row r="14" spans="1:12" s="52" customFormat="1" ht="15">
      <c r="A14" s="101" t="s">
        <v>94</v>
      </c>
      <c r="B14" s="107"/>
      <c r="C14" s="107"/>
      <c r="D14" s="107"/>
      <c r="E14" s="109"/>
      <c r="F14" s="109"/>
      <c r="G14" s="109"/>
      <c r="H14" s="109"/>
      <c r="I14" s="109"/>
      <c r="J14" s="160"/>
      <c r="K14" s="157"/>
      <c r="L14" s="154"/>
    </row>
    <row r="15" spans="1:12" s="52" customFormat="1" ht="15">
      <c r="A15" s="101" t="s">
        <v>95</v>
      </c>
      <c r="B15" s="107"/>
      <c r="C15" s="107"/>
      <c r="D15" s="107"/>
      <c r="E15" s="110">
        <v>44943</v>
      </c>
      <c r="F15" s="110">
        <v>46315</v>
      </c>
      <c r="G15" s="110">
        <v>47557</v>
      </c>
      <c r="H15" s="110">
        <v>49160</v>
      </c>
      <c r="I15" s="110">
        <v>50443</v>
      </c>
      <c r="J15" s="161"/>
      <c r="K15" s="157"/>
      <c r="L15" s="154"/>
    </row>
    <row r="16" spans="1:12" s="113" customFormat="1" ht="47.25" customHeight="1">
      <c r="A16" s="148" t="s">
        <v>120</v>
      </c>
      <c r="B16" s="149"/>
      <c r="C16" s="149"/>
      <c r="D16" s="150"/>
      <c r="E16" s="119">
        <f>SUM(E19:E69)-E34-E64</f>
        <v>568</v>
      </c>
      <c r="F16" s="119">
        <f>SUM(F19:F69)-F34-F64</f>
        <v>902</v>
      </c>
      <c r="G16" s="147">
        <f>SUM(G19:G69)-G34-G64</f>
        <v>591</v>
      </c>
      <c r="H16" s="147">
        <f>SUM(H19:H69)-H34-H64</f>
        <v>719</v>
      </c>
      <c r="I16" s="119">
        <f>SUM(I19:I69)-I34-I64</f>
        <v>1552</v>
      </c>
      <c r="J16" s="155" t="s">
        <v>123</v>
      </c>
      <c r="K16" s="158"/>
      <c r="L16" s="159"/>
    </row>
    <row r="17" spans="1:11" s="52" customFormat="1" ht="15">
      <c r="A17" s="94" t="s">
        <v>9</v>
      </c>
      <c r="B17" s="12"/>
      <c r="C17" s="12"/>
      <c r="D17" s="12"/>
      <c r="E17" s="92">
        <v>2002</v>
      </c>
      <c r="F17" s="93">
        <v>2003</v>
      </c>
      <c r="G17" s="93">
        <v>2004</v>
      </c>
      <c r="H17" s="90">
        <v>2005</v>
      </c>
      <c r="I17" s="91">
        <v>2006</v>
      </c>
      <c r="J17" s="114"/>
      <c r="K17" s="50"/>
    </row>
    <row r="18" spans="1:11" s="52" customFormat="1" ht="15">
      <c r="A18" s="31"/>
      <c r="B18" s="12"/>
      <c r="C18" s="12"/>
      <c r="D18" s="12"/>
      <c r="E18" s="89"/>
      <c r="F18" s="89"/>
      <c r="G18" s="88"/>
      <c r="H18" s="21"/>
      <c r="I18" s="21"/>
      <c r="J18" s="115"/>
      <c r="K18" s="50"/>
    </row>
    <row r="19" spans="1:11" s="52" customFormat="1" ht="15">
      <c r="A19" s="9" t="s">
        <v>25</v>
      </c>
      <c r="B19" s="8"/>
      <c r="C19" s="8"/>
      <c r="D19" s="8"/>
      <c r="E19" s="16">
        <v>1</v>
      </c>
      <c r="F19" s="20">
        <v>3</v>
      </c>
      <c r="G19" s="84">
        <v>1</v>
      </c>
      <c r="H19" s="84">
        <v>4</v>
      </c>
      <c r="I19" s="73">
        <v>3</v>
      </c>
      <c r="J19" s="112"/>
      <c r="K19" s="50"/>
    </row>
    <row r="20" spans="1:11" s="52" customFormat="1" ht="15">
      <c r="A20" s="9" t="s">
        <v>84</v>
      </c>
      <c r="B20" s="8"/>
      <c r="C20" s="8"/>
      <c r="D20" s="8"/>
      <c r="E20" s="16" t="s">
        <v>55</v>
      </c>
      <c r="F20" s="20" t="s">
        <v>55</v>
      </c>
      <c r="G20" s="19">
        <v>45</v>
      </c>
      <c r="H20" s="48">
        <v>58</v>
      </c>
      <c r="I20" s="48">
        <v>100</v>
      </c>
      <c r="J20" s="112"/>
      <c r="K20" s="50"/>
    </row>
    <row r="21" spans="1:11" s="52" customFormat="1" ht="15">
      <c r="A21" s="9" t="s">
        <v>54</v>
      </c>
      <c r="B21" s="8"/>
      <c r="C21" s="8"/>
      <c r="D21" s="8"/>
      <c r="E21" s="16">
        <v>2</v>
      </c>
      <c r="F21" s="20">
        <v>0</v>
      </c>
      <c r="G21" s="19">
        <v>0</v>
      </c>
      <c r="H21" s="48">
        <v>0</v>
      </c>
      <c r="I21" s="48">
        <v>0</v>
      </c>
      <c r="J21" s="112"/>
      <c r="K21" s="50"/>
    </row>
    <row r="22" spans="1:11" s="52" customFormat="1" ht="15">
      <c r="A22" s="12" t="s">
        <v>19</v>
      </c>
      <c r="B22" s="12"/>
      <c r="C22" s="12"/>
      <c r="D22" s="12"/>
      <c r="E22" s="34">
        <v>4</v>
      </c>
      <c r="F22" s="18">
        <v>11</v>
      </c>
      <c r="G22" s="49">
        <v>2</v>
      </c>
      <c r="H22" s="48">
        <v>4</v>
      </c>
      <c r="I22" s="73">
        <v>4</v>
      </c>
      <c r="J22" s="112"/>
      <c r="K22" s="50"/>
    </row>
    <row r="23" spans="1:11" s="52" customFormat="1" ht="15">
      <c r="A23" s="9" t="s">
        <v>10</v>
      </c>
      <c r="B23" s="9"/>
      <c r="C23" s="9"/>
      <c r="D23" s="9"/>
      <c r="E23" s="16">
        <v>46</v>
      </c>
      <c r="F23" s="17">
        <v>65</v>
      </c>
      <c r="G23" s="49">
        <v>56</v>
      </c>
      <c r="H23" s="48">
        <v>82</v>
      </c>
      <c r="I23" s="48">
        <v>150</v>
      </c>
      <c r="J23" s="112"/>
      <c r="K23" s="50"/>
    </row>
    <row r="24" spans="1:11" s="52" customFormat="1" ht="15">
      <c r="A24" s="9" t="s">
        <v>12</v>
      </c>
      <c r="B24" s="9"/>
      <c r="C24" s="9"/>
      <c r="D24" s="9"/>
      <c r="E24" s="16">
        <v>59</v>
      </c>
      <c r="F24" s="17">
        <v>50</v>
      </c>
      <c r="G24" s="49">
        <v>69</v>
      </c>
      <c r="H24" s="48">
        <v>76</v>
      </c>
      <c r="I24" s="73">
        <v>70</v>
      </c>
      <c r="J24" s="112"/>
      <c r="K24" s="50"/>
    </row>
    <row r="25" spans="1:10" s="52" customFormat="1" ht="15">
      <c r="A25" s="9" t="s">
        <v>48</v>
      </c>
      <c r="B25" s="8"/>
      <c r="C25" s="8"/>
      <c r="D25" s="8"/>
      <c r="E25" s="16" t="s">
        <v>55</v>
      </c>
      <c r="F25" s="20">
        <v>1</v>
      </c>
      <c r="G25" s="48">
        <v>0</v>
      </c>
      <c r="H25" s="48">
        <v>0</v>
      </c>
      <c r="I25" s="48">
        <v>3</v>
      </c>
      <c r="J25" s="112"/>
    </row>
    <row r="26" spans="1:10" s="52" customFormat="1" ht="15">
      <c r="A26" s="9" t="s">
        <v>26</v>
      </c>
      <c r="B26" s="8"/>
      <c r="C26" s="8"/>
      <c r="D26" s="8"/>
      <c r="E26" s="16">
        <v>1</v>
      </c>
      <c r="F26" s="20">
        <v>0</v>
      </c>
      <c r="G26" s="48">
        <v>0</v>
      </c>
      <c r="H26" s="48">
        <v>2</v>
      </c>
      <c r="I26" s="73">
        <v>3</v>
      </c>
      <c r="J26" s="112"/>
    </row>
    <row r="27" spans="1:10" s="52" customFormat="1" ht="15">
      <c r="A27" s="9" t="s">
        <v>22</v>
      </c>
      <c r="B27" s="9"/>
      <c r="C27" s="9"/>
      <c r="D27" s="9"/>
      <c r="E27" s="16">
        <v>1</v>
      </c>
      <c r="F27" s="17">
        <v>1</v>
      </c>
      <c r="G27" s="49">
        <v>0</v>
      </c>
      <c r="H27" s="48">
        <v>2</v>
      </c>
      <c r="I27" s="48">
        <v>10</v>
      </c>
      <c r="J27" s="112"/>
    </row>
    <row r="28" spans="1:10" s="52" customFormat="1" ht="15">
      <c r="A28" s="9" t="s">
        <v>49</v>
      </c>
      <c r="B28" s="9"/>
      <c r="C28" s="9"/>
      <c r="D28" s="9"/>
      <c r="E28" s="16" t="s">
        <v>55</v>
      </c>
      <c r="F28" s="17">
        <v>15</v>
      </c>
      <c r="G28" s="49">
        <v>17</v>
      </c>
      <c r="H28" s="48">
        <v>23</v>
      </c>
      <c r="I28" s="73">
        <v>20</v>
      </c>
      <c r="J28" s="112"/>
    </row>
    <row r="29" spans="1:10" s="52" customFormat="1" ht="15">
      <c r="A29" s="12" t="s">
        <v>82</v>
      </c>
      <c r="B29" s="12"/>
      <c r="C29" s="12"/>
      <c r="D29" s="12"/>
      <c r="E29" s="34">
        <v>135</v>
      </c>
      <c r="F29" s="18">
        <v>172</v>
      </c>
      <c r="G29" s="49">
        <v>89</v>
      </c>
      <c r="H29" s="48">
        <v>30</v>
      </c>
      <c r="I29" s="81">
        <v>286</v>
      </c>
      <c r="J29" s="112"/>
    </row>
    <row r="30" spans="1:10" s="52" customFormat="1" ht="15">
      <c r="A30" s="9" t="s">
        <v>41</v>
      </c>
      <c r="B30" s="9"/>
      <c r="C30" s="9"/>
      <c r="D30" s="9"/>
      <c r="E30" s="16"/>
      <c r="F30" s="17">
        <v>8</v>
      </c>
      <c r="G30" s="49">
        <v>2</v>
      </c>
      <c r="H30" s="48">
        <v>2</v>
      </c>
      <c r="I30" s="73">
        <v>3</v>
      </c>
      <c r="J30" s="112"/>
    </row>
    <row r="31" spans="1:10" s="52" customFormat="1" ht="15">
      <c r="A31" s="9" t="s">
        <v>11</v>
      </c>
      <c r="B31" s="9"/>
      <c r="C31" s="9"/>
      <c r="D31" s="9"/>
      <c r="E31" s="16">
        <v>80</v>
      </c>
      <c r="F31" s="17">
        <v>110</v>
      </c>
      <c r="G31" s="49">
        <v>44</v>
      </c>
      <c r="H31" s="48">
        <v>66</v>
      </c>
      <c r="I31" s="48">
        <v>101</v>
      </c>
      <c r="J31" s="112"/>
    </row>
    <row r="32" spans="1:10" s="52" customFormat="1" ht="15">
      <c r="A32" s="9" t="s">
        <v>14</v>
      </c>
      <c r="B32" s="9"/>
      <c r="C32" s="9"/>
      <c r="D32" s="9"/>
      <c r="E32" s="16">
        <v>19</v>
      </c>
      <c r="F32" s="17">
        <v>49</v>
      </c>
      <c r="G32" s="49">
        <v>15</v>
      </c>
      <c r="H32" s="48">
        <v>51</v>
      </c>
      <c r="I32" s="48">
        <v>88</v>
      </c>
      <c r="J32" s="112"/>
    </row>
    <row r="33" spans="1:10" s="116" customFormat="1" ht="12.75">
      <c r="A33" s="120"/>
      <c r="B33" s="120"/>
      <c r="C33" s="120"/>
      <c r="D33" s="120"/>
      <c r="E33" s="121"/>
      <c r="F33" s="121"/>
      <c r="G33" s="121"/>
      <c r="H33" s="121"/>
      <c r="I33" s="121"/>
      <c r="J33" s="112"/>
    </row>
    <row r="34" spans="1:11" s="52" customFormat="1" ht="17.25">
      <c r="A34" s="32" t="s">
        <v>63</v>
      </c>
      <c r="B34" s="12"/>
      <c r="C34" s="12"/>
      <c r="D34" s="12"/>
      <c r="E34" s="71">
        <v>2002</v>
      </c>
      <c r="F34" s="47">
        <v>2003</v>
      </c>
      <c r="G34" s="47">
        <v>2004</v>
      </c>
      <c r="H34" s="51">
        <v>2005</v>
      </c>
      <c r="I34" s="42">
        <v>2006</v>
      </c>
      <c r="J34" s="112"/>
      <c r="K34" s="50"/>
    </row>
    <row r="35" spans="1:11" s="52" customFormat="1" ht="17.25">
      <c r="A35" s="33"/>
      <c r="B35" s="9"/>
      <c r="C35" s="9"/>
      <c r="D35" s="9"/>
      <c r="E35" s="85"/>
      <c r="F35" s="85"/>
      <c r="G35" s="85"/>
      <c r="H35" s="86"/>
      <c r="I35" s="86"/>
      <c r="J35" s="112"/>
      <c r="K35" s="50"/>
    </row>
    <row r="36" spans="1:11" s="52" customFormat="1" ht="15">
      <c r="A36" s="9" t="s">
        <v>56</v>
      </c>
      <c r="B36" s="9"/>
      <c r="C36" s="9"/>
      <c r="D36" s="9"/>
      <c r="E36" s="16">
        <v>6</v>
      </c>
      <c r="F36" s="17">
        <v>6</v>
      </c>
      <c r="G36" s="83">
        <v>10</v>
      </c>
      <c r="H36" s="84">
        <v>13</v>
      </c>
      <c r="I36" s="84">
        <v>36</v>
      </c>
      <c r="J36" s="112"/>
      <c r="K36" s="50"/>
    </row>
    <row r="37" spans="1:11" s="52" customFormat="1" ht="15">
      <c r="A37" s="9" t="s">
        <v>45</v>
      </c>
      <c r="B37" s="9"/>
      <c r="C37" s="9"/>
      <c r="D37" s="9"/>
      <c r="E37" s="16" t="s">
        <v>55</v>
      </c>
      <c r="F37" s="17">
        <v>3</v>
      </c>
      <c r="G37" s="49">
        <v>1</v>
      </c>
      <c r="H37" s="48">
        <v>3</v>
      </c>
      <c r="I37" s="73">
        <v>3</v>
      </c>
      <c r="J37" s="112"/>
      <c r="K37" s="50"/>
    </row>
    <row r="38" spans="1:10" s="52" customFormat="1" ht="15">
      <c r="A38" s="9" t="s">
        <v>57</v>
      </c>
      <c r="B38" s="9"/>
      <c r="C38" s="9"/>
      <c r="D38" s="9"/>
      <c r="E38" s="16">
        <v>5</v>
      </c>
      <c r="F38" s="17">
        <v>4</v>
      </c>
      <c r="G38" s="49">
        <v>1</v>
      </c>
      <c r="H38" s="48">
        <v>2</v>
      </c>
      <c r="I38" s="48">
        <v>21</v>
      </c>
      <c r="J38" s="112"/>
    </row>
    <row r="39" spans="1:10" s="52" customFormat="1" ht="15">
      <c r="A39" s="9" t="s">
        <v>17</v>
      </c>
      <c r="B39" s="9"/>
      <c r="C39" s="9"/>
      <c r="D39" s="9"/>
      <c r="E39" s="16">
        <v>1</v>
      </c>
      <c r="F39" s="17">
        <v>1</v>
      </c>
      <c r="G39" s="49">
        <v>1</v>
      </c>
      <c r="H39" s="48">
        <v>0</v>
      </c>
      <c r="I39" s="74">
        <v>2</v>
      </c>
      <c r="J39" s="112"/>
    </row>
    <row r="40" spans="1:10" s="52" customFormat="1" ht="15">
      <c r="A40" s="9" t="s">
        <v>39</v>
      </c>
      <c r="B40" s="9"/>
      <c r="C40" s="9"/>
      <c r="D40" s="9"/>
      <c r="E40" s="16">
        <v>7</v>
      </c>
      <c r="F40" s="17">
        <v>15</v>
      </c>
      <c r="G40" s="49">
        <v>11</v>
      </c>
      <c r="H40" s="48">
        <v>16</v>
      </c>
      <c r="I40" s="48">
        <v>19</v>
      </c>
      <c r="J40" s="112"/>
    </row>
    <row r="41" spans="1:10" s="52" customFormat="1" ht="15">
      <c r="A41" s="9" t="s">
        <v>90</v>
      </c>
      <c r="B41" s="9"/>
      <c r="C41" s="9"/>
      <c r="D41" s="9"/>
      <c r="E41" s="16" t="s">
        <v>55</v>
      </c>
      <c r="F41" s="17" t="s">
        <v>55</v>
      </c>
      <c r="G41" s="49" t="s">
        <v>55</v>
      </c>
      <c r="H41" s="48" t="s">
        <v>55</v>
      </c>
      <c r="I41" s="48">
        <v>7</v>
      </c>
      <c r="J41" s="112"/>
    </row>
    <row r="42" spans="1:10" s="52" customFormat="1" ht="15">
      <c r="A42" s="9" t="s">
        <v>92</v>
      </c>
      <c r="B42" s="9"/>
      <c r="C42" s="9"/>
      <c r="D42" s="9"/>
      <c r="E42" s="16" t="s">
        <v>55</v>
      </c>
      <c r="F42" s="17" t="s">
        <v>55</v>
      </c>
      <c r="G42" s="49" t="s">
        <v>55</v>
      </c>
      <c r="H42" s="48" t="s">
        <v>55</v>
      </c>
      <c r="I42" s="48">
        <v>9</v>
      </c>
      <c r="J42" s="112"/>
    </row>
    <row r="43" spans="1:10" s="52" customFormat="1" ht="15">
      <c r="A43" s="9" t="s">
        <v>88</v>
      </c>
      <c r="B43" s="9"/>
      <c r="C43" s="9"/>
      <c r="D43" s="9"/>
      <c r="E43" s="16" t="s">
        <v>55</v>
      </c>
      <c r="F43" s="17">
        <v>1</v>
      </c>
      <c r="G43" s="49">
        <v>5</v>
      </c>
      <c r="H43" s="48">
        <v>8</v>
      </c>
      <c r="I43" s="48">
        <v>17</v>
      </c>
      <c r="J43" s="112"/>
    </row>
    <row r="44" spans="1:10" s="52" customFormat="1" ht="15">
      <c r="A44" s="9" t="s">
        <v>85</v>
      </c>
      <c r="B44" s="9"/>
      <c r="C44" s="9"/>
      <c r="D44" s="9"/>
      <c r="E44" s="16">
        <v>143</v>
      </c>
      <c r="F44" s="17">
        <v>271</v>
      </c>
      <c r="G44" s="49">
        <v>157</v>
      </c>
      <c r="H44" s="48">
        <v>183</v>
      </c>
      <c r="I44" s="74">
        <v>445</v>
      </c>
      <c r="J44" s="112"/>
    </row>
    <row r="45" spans="1:10" s="52" customFormat="1" ht="15">
      <c r="A45" s="9" t="s">
        <v>18</v>
      </c>
      <c r="B45" s="9"/>
      <c r="C45" s="9"/>
      <c r="D45" s="9"/>
      <c r="E45" s="16">
        <v>11</v>
      </c>
      <c r="F45" s="17">
        <v>12</v>
      </c>
      <c r="G45" s="49">
        <v>7</v>
      </c>
      <c r="H45" s="48">
        <v>7</v>
      </c>
      <c r="I45" s="48">
        <v>11</v>
      </c>
      <c r="J45" s="112"/>
    </row>
    <row r="46" spans="1:10" s="52" customFormat="1" ht="15">
      <c r="A46" s="9" t="s">
        <v>42</v>
      </c>
      <c r="B46" s="9"/>
      <c r="C46" s="9"/>
      <c r="D46" s="9"/>
      <c r="E46" s="16" t="s">
        <v>55</v>
      </c>
      <c r="F46" s="17">
        <v>1</v>
      </c>
      <c r="G46" s="49">
        <v>0</v>
      </c>
      <c r="H46" s="48">
        <v>0</v>
      </c>
      <c r="I46" s="74">
        <v>0</v>
      </c>
      <c r="J46" s="112"/>
    </row>
    <row r="47" spans="1:10" s="52" customFormat="1" ht="15">
      <c r="A47" s="9" t="s">
        <v>86</v>
      </c>
      <c r="B47" s="9"/>
      <c r="C47" s="9"/>
      <c r="D47" s="9"/>
      <c r="E47" s="16">
        <v>0</v>
      </c>
      <c r="F47" s="46">
        <v>2</v>
      </c>
      <c r="G47" s="47">
        <v>2</v>
      </c>
      <c r="H47" s="48">
        <v>0</v>
      </c>
      <c r="I47" s="48" t="s">
        <v>87</v>
      </c>
      <c r="J47" s="112"/>
    </row>
    <row r="48" spans="1:10" s="52" customFormat="1" ht="15">
      <c r="A48" s="9" t="s">
        <v>40</v>
      </c>
      <c r="B48" s="8"/>
      <c r="C48" s="8"/>
      <c r="D48" s="8"/>
      <c r="E48" s="16" t="s">
        <v>55</v>
      </c>
      <c r="F48" s="20">
        <v>3</v>
      </c>
      <c r="G48" s="48">
        <v>4</v>
      </c>
      <c r="H48" s="48">
        <v>4</v>
      </c>
      <c r="I48" s="74">
        <v>6</v>
      </c>
      <c r="J48" s="112"/>
    </row>
    <row r="49" spans="1:10" s="52" customFormat="1" ht="15">
      <c r="A49" s="9" t="s">
        <v>44</v>
      </c>
      <c r="B49" s="9"/>
      <c r="C49" s="9"/>
      <c r="D49" s="9"/>
      <c r="E49" s="16" t="s">
        <v>55</v>
      </c>
      <c r="F49" s="17">
        <v>2</v>
      </c>
      <c r="G49" s="49">
        <v>0</v>
      </c>
      <c r="H49" s="48">
        <v>0</v>
      </c>
      <c r="I49" s="48">
        <v>2</v>
      </c>
      <c r="J49" s="112"/>
    </row>
    <row r="50" spans="1:10" s="52" customFormat="1" ht="15">
      <c r="A50" s="9" t="s">
        <v>23</v>
      </c>
      <c r="B50" s="9"/>
      <c r="C50" s="9"/>
      <c r="D50" s="9"/>
      <c r="E50" s="16">
        <v>1</v>
      </c>
      <c r="F50" s="17">
        <v>0</v>
      </c>
      <c r="G50" s="49">
        <v>0</v>
      </c>
      <c r="H50" s="48">
        <v>0</v>
      </c>
      <c r="I50" s="48">
        <v>2</v>
      </c>
      <c r="J50" s="112"/>
    </row>
    <row r="51" spans="1:10" s="52" customFormat="1" ht="15">
      <c r="A51" s="9" t="s">
        <v>93</v>
      </c>
      <c r="B51" s="9"/>
      <c r="C51" s="9"/>
      <c r="D51" s="9"/>
      <c r="E51" s="16" t="s">
        <v>55</v>
      </c>
      <c r="F51" s="17" t="s">
        <v>55</v>
      </c>
      <c r="G51" s="49" t="s">
        <v>55</v>
      </c>
      <c r="H51" s="48">
        <f>-K57</f>
        <v>0</v>
      </c>
      <c r="I51" s="74">
        <v>1</v>
      </c>
      <c r="J51" s="112"/>
    </row>
    <row r="52" spans="1:10" s="52" customFormat="1" ht="15">
      <c r="A52" s="9" t="s">
        <v>89</v>
      </c>
      <c r="B52" s="9"/>
      <c r="C52" s="9"/>
      <c r="D52" s="9"/>
      <c r="E52" s="16">
        <v>5</v>
      </c>
      <c r="F52" s="17">
        <v>6</v>
      </c>
      <c r="G52" s="49">
        <v>1</v>
      </c>
      <c r="H52" s="48">
        <v>3</v>
      </c>
      <c r="I52" s="48">
        <v>11</v>
      </c>
      <c r="J52" s="112"/>
    </row>
    <row r="53" spans="1:10" s="52" customFormat="1" ht="15">
      <c r="A53" s="9" t="s">
        <v>13</v>
      </c>
      <c r="B53" s="9"/>
      <c r="C53" s="9"/>
      <c r="D53" s="9"/>
      <c r="E53" s="16">
        <v>2</v>
      </c>
      <c r="F53" s="17">
        <v>9</v>
      </c>
      <c r="G53" s="49">
        <v>2</v>
      </c>
      <c r="H53" s="48">
        <v>2</v>
      </c>
      <c r="I53" s="48">
        <v>27</v>
      </c>
      <c r="J53" s="112"/>
    </row>
    <row r="54" spans="1:10" s="52" customFormat="1" ht="15">
      <c r="A54" s="9" t="s">
        <v>47</v>
      </c>
      <c r="B54" s="9"/>
      <c r="C54" s="9"/>
      <c r="D54" s="9"/>
      <c r="E54" s="16" t="s">
        <v>55</v>
      </c>
      <c r="F54" s="17">
        <v>1</v>
      </c>
      <c r="G54" s="49">
        <v>0</v>
      </c>
      <c r="H54" s="48">
        <v>3</v>
      </c>
      <c r="I54" s="74">
        <v>0</v>
      </c>
      <c r="J54" s="112"/>
    </row>
    <row r="55" spans="1:11" s="52" customFormat="1" ht="15">
      <c r="A55" s="9" t="s">
        <v>53</v>
      </c>
      <c r="B55" s="9"/>
      <c r="C55" s="9"/>
      <c r="D55" s="9"/>
      <c r="E55" s="16">
        <v>4</v>
      </c>
      <c r="F55" s="17">
        <v>5</v>
      </c>
      <c r="G55" s="18">
        <v>6</v>
      </c>
      <c r="H55" s="48">
        <v>4</v>
      </c>
      <c r="I55" s="48">
        <v>5</v>
      </c>
      <c r="J55" s="112"/>
      <c r="K55" s="50"/>
    </row>
    <row r="56" spans="1:10" s="52" customFormat="1" ht="15">
      <c r="A56" s="9" t="s">
        <v>58</v>
      </c>
      <c r="B56" s="9"/>
      <c r="C56" s="9"/>
      <c r="D56" s="9"/>
      <c r="E56" s="16">
        <v>6</v>
      </c>
      <c r="F56" s="17">
        <v>6</v>
      </c>
      <c r="G56" s="49">
        <v>10</v>
      </c>
      <c r="H56" s="48">
        <v>14</v>
      </c>
      <c r="I56" s="74">
        <v>31</v>
      </c>
      <c r="J56" s="112"/>
    </row>
    <row r="57" spans="1:10" s="52" customFormat="1" ht="15">
      <c r="A57" s="9" t="s">
        <v>16</v>
      </c>
      <c r="B57" s="9"/>
      <c r="C57" s="9"/>
      <c r="D57" s="9"/>
      <c r="E57" s="16">
        <v>10</v>
      </c>
      <c r="F57" s="17">
        <v>49</v>
      </c>
      <c r="G57" s="49">
        <v>25</v>
      </c>
      <c r="H57" s="48">
        <v>35</v>
      </c>
      <c r="I57" s="48">
        <v>9</v>
      </c>
      <c r="J57" s="112"/>
    </row>
    <row r="58" spans="1:10" s="52" customFormat="1" ht="15">
      <c r="A58" s="9" t="s">
        <v>91</v>
      </c>
      <c r="B58" s="9"/>
      <c r="C58" s="9"/>
      <c r="D58" s="9"/>
      <c r="E58" s="16" t="s">
        <v>55</v>
      </c>
      <c r="F58" s="17" t="s">
        <v>55</v>
      </c>
      <c r="G58" s="49" t="s">
        <v>55</v>
      </c>
      <c r="H58" s="48" t="s">
        <v>55</v>
      </c>
      <c r="I58" s="48">
        <v>1</v>
      </c>
      <c r="J58" s="112"/>
    </row>
    <row r="59" spans="1:10" s="52" customFormat="1" ht="15">
      <c r="A59" s="12" t="s">
        <v>15</v>
      </c>
      <c r="B59" s="12"/>
      <c r="C59" s="12"/>
      <c r="D59" s="12"/>
      <c r="E59" s="18">
        <v>6</v>
      </c>
      <c r="F59" s="18">
        <v>3</v>
      </c>
      <c r="G59" s="18">
        <v>1</v>
      </c>
      <c r="H59" s="48">
        <v>5</v>
      </c>
      <c r="I59" s="48">
        <v>6</v>
      </c>
      <c r="J59" s="112"/>
    </row>
    <row r="60" spans="1:11" s="52" customFormat="1" ht="15">
      <c r="A60" s="12" t="s">
        <v>20</v>
      </c>
      <c r="B60" s="12"/>
      <c r="C60" s="12"/>
      <c r="D60" s="12"/>
      <c r="E60" s="18">
        <v>2</v>
      </c>
      <c r="F60" s="18">
        <v>1</v>
      </c>
      <c r="G60" s="18">
        <v>0</v>
      </c>
      <c r="H60" s="48">
        <v>1</v>
      </c>
      <c r="I60" s="81">
        <v>13</v>
      </c>
      <c r="J60" s="112"/>
      <c r="K60" s="50"/>
    </row>
    <row r="61" spans="1:11" s="52" customFormat="1" ht="15">
      <c r="A61" s="12" t="s">
        <v>24</v>
      </c>
      <c r="B61" s="12"/>
      <c r="C61" s="12"/>
      <c r="D61" s="12"/>
      <c r="E61" s="18">
        <v>4</v>
      </c>
      <c r="F61" s="18">
        <v>11</v>
      </c>
      <c r="G61" s="18">
        <v>0</v>
      </c>
      <c r="H61" s="19">
        <v>6</v>
      </c>
      <c r="I61" s="48">
        <v>6</v>
      </c>
      <c r="J61" s="112"/>
      <c r="K61" s="50"/>
    </row>
    <row r="62" spans="1:11" s="116" customFormat="1" ht="12.75">
      <c r="A62" s="120"/>
      <c r="B62" s="120"/>
      <c r="C62" s="120"/>
      <c r="D62" s="120"/>
      <c r="E62" s="122"/>
      <c r="F62" s="122"/>
      <c r="G62" s="122"/>
      <c r="H62" s="122"/>
      <c r="I62" s="122"/>
      <c r="J62" s="112"/>
      <c r="K62" s="117"/>
    </row>
    <row r="63" spans="1:11" s="52" customFormat="1" ht="15">
      <c r="A63" s="79"/>
      <c r="B63" s="79"/>
      <c r="C63" s="79"/>
      <c r="D63" s="79"/>
      <c r="E63" s="80"/>
      <c r="F63" s="80"/>
      <c r="G63" s="80"/>
      <c r="H63" s="78"/>
      <c r="I63" s="78"/>
      <c r="J63" s="112"/>
      <c r="K63" s="50"/>
    </row>
    <row r="64" spans="1:11" s="52" customFormat="1" ht="17.25">
      <c r="A64" s="33" t="s">
        <v>63</v>
      </c>
      <c r="B64" s="9"/>
      <c r="C64" s="9"/>
      <c r="D64" s="12"/>
      <c r="E64" s="47">
        <v>2002</v>
      </c>
      <c r="F64" s="47">
        <v>2003</v>
      </c>
      <c r="G64" s="47">
        <v>2004</v>
      </c>
      <c r="H64" s="51">
        <v>2005</v>
      </c>
      <c r="I64" s="42">
        <v>2006</v>
      </c>
      <c r="J64" s="112"/>
      <c r="K64" s="50"/>
    </row>
    <row r="65" spans="1:11" s="52" customFormat="1" ht="15">
      <c r="A65" s="12"/>
      <c r="B65" s="12"/>
      <c r="C65" s="12"/>
      <c r="D65" s="12"/>
      <c r="E65" s="88"/>
      <c r="F65" s="88"/>
      <c r="G65" s="88"/>
      <c r="H65" s="21"/>
      <c r="I65" s="44"/>
      <c r="J65" s="112"/>
      <c r="K65" s="50"/>
    </row>
    <row r="66" spans="1:13" s="52" customFormat="1" ht="15">
      <c r="A66" s="12" t="s">
        <v>43</v>
      </c>
      <c r="B66" s="13"/>
      <c r="C66" s="13"/>
      <c r="D66" s="8"/>
      <c r="E66" s="17" t="s">
        <v>55</v>
      </c>
      <c r="F66" s="20">
        <v>2</v>
      </c>
      <c r="G66" s="20">
        <v>3</v>
      </c>
      <c r="H66" s="84">
        <v>2</v>
      </c>
      <c r="I66" s="87">
        <v>0</v>
      </c>
      <c r="J66" s="112"/>
      <c r="K66" s="50"/>
      <c r="M66" s="50"/>
    </row>
    <row r="67" spans="1:11" s="52" customFormat="1" ht="15">
      <c r="A67" s="12" t="s">
        <v>83</v>
      </c>
      <c r="B67" s="12"/>
      <c r="C67" s="12"/>
      <c r="D67" s="12"/>
      <c r="E67" s="18">
        <v>2</v>
      </c>
      <c r="F67" s="18">
        <v>0</v>
      </c>
      <c r="G67" s="18">
        <v>1</v>
      </c>
      <c r="H67" s="48">
        <v>5</v>
      </c>
      <c r="I67" s="81">
        <v>8</v>
      </c>
      <c r="J67" s="112"/>
      <c r="K67" s="50"/>
    </row>
    <row r="68" spans="1:10" s="52" customFormat="1" ht="15">
      <c r="A68" s="23" t="s">
        <v>46</v>
      </c>
      <c r="B68" s="13"/>
      <c r="C68" s="13"/>
      <c r="D68" s="13"/>
      <c r="E68" s="19" t="s">
        <v>55</v>
      </c>
      <c r="F68" s="19">
        <v>3</v>
      </c>
      <c r="G68" s="19">
        <v>3</v>
      </c>
      <c r="H68" s="48">
        <v>3</v>
      </c>
      <c r="I68" s="82">
        <v>11</v>
      </c>
      <c r="J68" s="112"/>
    </row>
    <row r="69" spans="1:10" s="52" customFormat="1" ht="15">
      <c r="A69" s="12" t="s">
        <v>21</v>
      </c>
      <c r="B69" s="12"/>
      <c r="C69" s="12"/>
      <c r="D69" s="12"/>
      <c r="E69" s="18">
        <v>5</v>
      </c>
      <c r="F69" s="18">
        <v>0</v>
      </c>
      <c r="G69" s="18">
        <v>0</v>
      </c>
      <c r="H69" s="19">
        <v>0</v>
      </c>
      <c r="I69" s="19">
        <v>2</v>
      </c>
      <c r="J69" s="112"/>
    </row>
    <row r="70" spans="1:10" s="116" customFormat="1" ht="12.75">
      <c r="A70" s="120"/>
      <c r="B70" s="120"/>
      <c r="C70" s="120"/>
      <c r="D70" s="120"/>
      <c r="E70" s="122"/>
      <c r="F70" s="122"/>
      <c r="G70" s="122"/>
      <c r="H70" s="122"/>
      <c r="I70" s="122"/>
      <c r="J70" s="112"/>
    </row>
    <row r="71" spans="5:10" s="116" customFormat="1" ht="12.75">
      <c r="E71" s="123"/>
      <c r="F71" s="123"/>
      <c r="G71" s="124"/>
      <c r="H71" s="124"/>
      <c r="I71" s="124"/>
      <c r="J71" s="112"/>
    </row>
    <row r="72" spans="1:10" s="52" customFormat="1" ht="15">
      <c r="A72" s="11" t="s">
        <v>27</v>
      </c>
      <c r="B72" s="8"/>
      <c r="C72" s="8"/>
      <c r="D72" s="8"/>
      <c r="E72" s="37">
        <v>119</v>
      </c>
      <c r="F72" s="38" t="s">
        <v>60</v>
      </c>
      <c r="G72" s="38">
        <v>185</v>
      </c>
      <c r="H72" s="69">
        <v>313</v>
      </c>
      <c r="I72" s="19">
        <v>335</v>
      </c>
      <c r="J72" s="112"/>
    </row>
    <row r="73" spans="1:10" s="52" customFormat="1" ht="15">
      <c r="A73" s="11" t="s">
        <v>28</v>
      </c>
      <c r="B73" s="8"/>
      <c r="C73" s="8"/>
      <c r="D73" s="8"/>
      <c r="E73" s="39">
        <v>190</v>
      </c>
      <c r="F73" s="40" t="s">
        <v>60</v>
      </c>
      <c r="G73" s="40">
        <v>285</v>
      </c>
      <c r="H73" s="70">
        <v>624</v>
      </c>
      <c r="I73" s="75">
        <v>755</v>
      </c>
      <c r="J73" s="112"/>
    </row>
    <row r="74" spans="1:10" s="52" customFormat="1" ht="15">
      <c r="A74" s="31" t="s">
        <v>59</v>
      </c>
      <c r="B74" s="13"/>
      <c r="C74" s="13"/>
      <c r="D74" s="13"/>
      <c r="E74" s="34" t="s">
        <v>60</v>
      </c>
      <c r="F74" s="41" t="s">
        <v>60</v>
      </c>
      <c r="G74" s="41">
        <v>89</v>
      </c>
      <c r="H74" s="19">
        <v>183</v>
      </c>
      <c r="I74" s="19">
        <v>324</v>
      </c>
      <c r="J74" s="112"/>
    </row>
    <row r="75" spans="1:10" s="52" customFormat="1" ht="12.75">
      <c r="A75"/>
      <c r="B75"/>
      <c r="C75"/>
      <c r="D75"/>
      <c r="E75" s="21"/>
      <c r="F75" s="21"/>
      <c r="G75" s="29"/>
      <c r="H75" s="44"/>
      <c r="I75" s="53"/>
      <c r="J75" s="118"/>
    </row>
    <row r="76" spans="1:10" s="52" customFormat="1" ht="12.75">
      <c r="A76" s="30" t="s">
        <v>37</v>
      </c>
      <c r="B76"/>
      <c r="C76"/>
      <c r="D76"/>
      <c r="E76" s="35" t="s">
        <v>52</v>
      </c>
      <c r="F76" s="36" t="s">
        <v>51</v>
      </c>
      <c r="G76" s="36" t="s">
        <v>62</v>
      </c>
      <c r="H76" s="45" t="s">
        <v>65</v>
      </c>
      <c r="I76" s="36" t="s">
        <v>73</v>
      </c>
      <c r="J76" s="118"/>
    </row>
    <row r="77" spans="1:10" s="52" customFormat="1" ht="15">
      <c r="A77" s="43" t="s">
        <v>66</v>
      </c>
      <c r="B77"/>
      <c r="C77"/>
      <c r="D77"/>
      <c r="E77" s="35" t="s">
        <v>55</v>
      </c>
      <c r="F77" s="35" t="s">
        <v>55</v>
      </c>
      <c r="G77" s="36" t="s">
        <v>55</v>
      </c>
      <c r="H77" s="35" t="s">
        <v>80</v>
      </c>
      <c r="I77" s="36" t="s">
        <v>81</v>
      </c>
      <c r="J77" s="118"/>
    </row>
    <row r="78" spans="1:10" s="52" customFormat="1" ht="12.75">
      <c r="A78"/>
      <c r="B78"/>
      <c r="C78"/>
      <c r="D78"/>
      <c r="E78"/>
      <c r="F78"/>
      <c r="G78" s="1"/>
      <c r="H78" s="1"/>
      <c r="I78" s="1"/>
      <c r="J78" s="118"/>
    </row>
    <row r="79" spans="1:10" s="52" customFormat="1" ht="12.75">
      <c r="A79"/>
      <c r="B79"/>
      <c r="C79"/>
      <c r="D79"/>
      <c r="E79"/>
      <c r="F79"/>
      <c r="G79" s="1"/>
      <c r="H79" s="1"/>
      <c r="I79" s="1"/>
      <c r="J79" s="118"/>
    </row>
    <row r="80" spans="1:10" s="52" customFormat="1" ht="12.75">
      <c r="A80"/>
      <c r="B80"/>
      <c r="C80"/>
      <c r="D80"/>
      <c r="E80"/>
      <c r="F80"/>
      <c r="G80" s="1"/>
      <c r="H80" s="1"/>
      <c r="I80" s="1"/>
      <c r="J80" s="118"/>
    </row>
    <row r="81" spans="1:10" s="52" customFormat="1" ht="12.75">
      <c r="A81"/>
      <c r="B81"/>
      <c r="C81"/>
      <c r="D81"/>
      <c r="E81"/>
      <c r="F81"/>
      <c r="G81" s="1"/>
      <c r="H81" s="1"/>
      <c r="I81" s="1"/>
      <c r="J81" s="118"/>
    </row>
    <row r="82" spans="1:10" s="52" customFormat="1" ht="12.75">
      <c r="A82"/>
      <c r="B82"/>
      <c r="C82"/>
      <c r="D82"/>
      <c r="E82"/>
      <c r="F82"/>
      <c r="G82" s="1"/>
      <c r="H82" s="1"/>
      <c r="I82" s="1"/>
      <c r="J82" s="118"/>
    </row>
    <row r="83" spans="1:10" s="52" customFormat="1" ht="12.75">
      <c r="A83"/>
      <c r="B83"/>
      <c r="C83"/>
      <c r="D83"/>
      <c r="E83"/>
      <c r="F83"/>
      <c r="G83" s="1"/>
      <c r="H83" s="1"/>
      <c r="I83" s="1"/>
      <c r="J83" s="118"/>
    </row>
    <row r="84" spans="1:10" s="52" customFormat="1" ht="12.75">
      <c r="A84"/>
      <c r="B84"/>
      <c r="C84"/>
      <c r="D84"/>
      <c r="E84"/>
      <c r="F84"/>
      <c r="G84" s="1"/>
      <c r="H84" s="1"/>
      <c r="I84" s="1"/>
      <c r="J84" s="118"/>
    </row>
    <row r="85" spans="1:10" s="52" customFormat="1" ht="12.75">
      <c r="A85"/>
      <c r="B85"/>
      <c r="C85"/>
      <c r="D85"/>
      <c r="E85"/>
      <c r="F85"/>
      <c r="G85" s="1"/>
      <c r="H85" s="1"/>
      <c r="I85" s="1"/>
      <c r="J85" s="118"/>
    </row>
    <row r="86" spans="1:10" s="52" customFormat="1" ht="12.75">
      <c r="A86"/>
      <c r="B86"/>
      <c r="C86"/>
      <c r="D86"/>
      <c r="E86"/>
      <c r="F86"/>
      <c r="G86" s="1"/>
      <c r="H86" s="1"/>
      <c r="I86" s="1"/>
      <c r="J86" s="118"/>
    </row>
    <row r="87" spans="1:10" s="52" customFormat="1" ht="12.75">
      <c r="A87"/>
      <c r="B87"/>
      <c r="C87"/>
      <c r="D87"/>
      <c r="E87"/>
      <c r="F87"/>
      <c r="G87" s="1"/>
      <c r="H87" s="1"/>
      <c r="I87" s="1"/>
      <c r="J87" s="118"/>
    </row>
    <row r="88" spans="1:10" s="52" customFormat="1" ht="12.75">
      <c r="A88"/>
      <c r="B88"/>
      <c r="C88"/>
      <c r="D88"/>
      <c r="E88"/>
      <c r="F88"/>
      <c r="G88" s="1"/>
      <c r="H88" s="1"/>
      <c r="I88" s="1"/>
      <c r="J88" s="118"/>
    </row>
    <row r="89" spans="1:10" s="52" customFormat="1" ht="12.75">
      <c r="A89"/>
      <c r="B89"/>
      <c r="C89"/>
      <c r="D89"/>
      <c r="E89"/>
      <c r="F89"/>
      <c r="G89" s="1"/>
      <c r="H89" s="1"/>
      <c r="I89" s="1"/>
      <c r="J89" s="118"/>
    </row>
    <row r="90" spans="1:10" s="52" customFormat="1" ht="12.75">
      <c r="A90"/>
      <c r="B90"/>
      <c r="C90"/>
      <c r="D90"/>
      <c r="E90"/>
      <c r="F90"/>
      <c r="G90" s="1"/>
      <c r="H90" s="1"/>
      <c r="I90" s="1"/>
      <c r="J90" s="118"/>
    </row>
    <row r="91" spans="1:10" s="52" customFormat="1" ht="12.75">
      <c r="A91"/>
      <c r="B91"/>
      <c r="C91"/>
      <c r="D91"/>
      <c r="E91"/>
      <c r="F91"/>
      <c r="G91" s="1"/>
      <c r="H91" s="1"/>
      <c r="I91" s="1"/>
      <c r="J91" s="118"/>
    </row>
    <row r="92" spans="1:10" s="52" customFormat="1" ht="12.75">
      <c r="A92"/>
      <c r="B92"/>
      <c r="C92"/>
      <c r="D92"/>
      <c r="E92"/>
      <c r="F92"/>
      <c r="G92" s="1"/>
      <c r="H92" s="1"/>
      <c r="I92" s="1"/>
      <c r="J92" s="118"/>
    </row>
    <row r="93" spans="1:10" s="52" customFormat="1" ht="12.75">
      <c r="A93"/>
      <c r="B93"/>
      <c r="C93"/>
      <c r="D93"/>
      <c r="E93"/>
      <c r="F93"/>
      <c r="G93" s="1"/>
      <c r="H93" s="1"/>
      <c r="I93" s="1"/>
      <c r="J93" s="118"/>
    </row>
    <row r="94" spans="1:10" s="52" customFormat="1" ht="12.75">
      <c r="A94"/>
      <c r="B94"/>
      <c r="C94"/>
      <c r="D94"/>
      <c r="E94"/>
      <c r="F94"/>
      <c r="G94" s="1"/>
      <c r="H94" s="1"/>
      <c r="I94" s="1"/>
      <c r="J94" s="118"/>
    </row>
    <row r="95" spans="1:10" s="52" customFormat="1" ht="12.75">
      <c r="A95"/>
      <c r="B95"/>
      <c r="C95"/>
      <c r="D95"/>
      <c r="E95"/>
      <c r="F95"/>
      <c r="G95" s="1"/>
      <c r="H95" s="1"/>
      <c r="I95" s="1"/>
      <c r="J95" s="118"/>
    </row>
    <row r="96" spans="1:10" s="52" customFormat="1" ht="12.75">
      <c r="A96"/>
      <c r="B96"/>
      <c r="C96"/>
      <c r="D96"/>
      <c r="E96"/>
      <c r="F96"/>
      <c r="G96" s="1"/>
      <c r="H96" s="1"/>
      <c r="I96" s="1"/>
      <c r="J96" s="118"/>
    </row>
    <row r="97" spans="1:10" s="52" customFormat="1" ht="12.75">
      <c r="A97"/>
      <c r="B97"/>
      <c r="C97"/>
      <c r="D97"/>
      <c r="E97"/>
      <c r="F97"/>
      <c r="G97" s="1"/>
      <c r="H97" s="1"/>
      <c r="I97" s="1"/>
      <c r="J97" s="118"/>
    </row>
    <row r="98" spans="1:10" s="52" customFormat="1" ht="12.75">
      <c r="A98"/>
      <c r="B98"/>
      <c r="C98"/>
      <c r="D98"/>
      <c r="E98"/>
      <c r="F98"/>
      <c r="G98" s="1"/>
      <c r="H98" s="1"/>
      <c r="I98" s="1"/>
      <c r="J98" s="118"/>
    </row>
    <row r="99" spans="1:10" s="52" customFormat="1" ht="12.75">
      <c r="A99"/>
      <c r="B99"/>
      <c r="C99"/>
      <c r="D99"/>
      <c r="E99"/>
      <c r="F99"/>
      <c r="G99" s="1"/>
      <c r="H99" s="1"/>
      <c r="I99" s="1"/>
      <c r="J99" s="118"/>
    </row>
    <row r="100" spans="1:10" s="52" customFormat="1" ht="12.75">
      <c r="A100"/>
      <c r="B100"/>
      <c r="C100"/>
      <c r="D100"/>
      <c r="E100"/>
      <c r="F100"/>
      <c r="G100" s="1"/>
      <c r="H100" s="1"/>
      <c r="I100" s="1"/>
      <c r="J100" s="118"/>
    </row>
    <row r="101" spans="1:10" s="52" customFormat="1" ht="12.75">
      <c r="A101"/>
      <c r="B101"/>
      <c r="C101"/>
      <c r="D101"/>
      <c r="E101"/>
      <c r="F101"/>
      <c r="G101" s="1"/>
      <c r="H101" s="1"/>
      <c r="I101" s="1"/>
      <c r="J101" s="118"/>
    </row>
    <row r="102" spans="1:10" s="52" customFormat="1" ht="12.75">
      <c r="A102"/>
      <c r="B102"/>
      <c r="C102"/>
      <c r="D102"/>
      <c r="E102"/>
      <c r="F102"/>
      <c r="G102" s="1"/>
      <c r="H102" s="1"/>
      <c r="I102" s="1"/>
      <c r="J102" s="118"/>
    </row>
    <row r="103" spans="1:10" s="52" customFormat="1" ht="12.75">
      <c r="A103"/>
      <c r="B103"/>
      <c r="C103"/>
      <c r="D103"/>
      <c r="E103"/>
      <c r="F103"/>
      <c r="G103" s="1"/>
      <c r="H103" s="1"/>
      <c r="I103" s="1"/>
      <c r="J103" s="118"/>
    </row>
    <row r="104" spans="1:10" s="52" customFormat="1" ht="12.75">
      <c r="A104"/>
      <c r="B104"/>
      <c r="C104"/>
      <c r="D104"/>
      <c r="E104"/>
      <c r="F104"/>
      <c r="G104" s="1"/>
      <c r="H104" s="1"/>
      <c r="I104" s="1"/>
      <c r="J104" s="118"/>
    </row>
    <row r="105" spans="1:10" s="52" customFormat="1" ht="12.75">
      <c r="A105"/>
      <c r="B105"/>
      <c r="C105"/>
      <c r="D105"/>
      <c r="E105"/>
      <c r="F105"/>
      <c r="G105" s="1"/>
      <c r="H105" s="1"/>
      <c r="I105" s="1"/>
      <c r="J105" s="118"/>
    </row>
    <row r="106" spans="1:10" s="52" customFormat="1" ht="12.75">
      <c r="A106"/>
      <c r="B106"/>
      <c r="C106"/>
      <c r="D106"/>
      <c r="E106"/>
      <c r="F106"/>
      <c r="G106" s="1"/>
      <c r="H106" s="1"/>
      <c r="I106" s="1"/>
      <c r="J106" s="118"/>
    </row>
    <row r="107" spans="1:10" s="52" customFormat="1" ht="12.75">
      <c r="A107"/>
      <c r="B107"/>
      <c r="C107"/>
      <c r="D107"/>
      <c r="E107"/>
      <c r="F107"/>
      <c r="G107" s="1"/>
      <c r="H107" s="1"/>
      <c r="I107" s="1"/>
      <c r="J107" s="118"/>
    </row>
    <row r="108" spans="1:10" s="52" customFormat="1" ht="12.75">
      <c r="A108"/>
      <c r="B108"/>
      <c r="C108"/>
      <c r="D108"/>
      <c r="E108"/>
      <c r="F108"/>
      <c r="G108" s="1"/>
      <c r="H108" s="1"/>
      <c r="I108" s="1"/>
      <c r="J108" s="118"/>
    </row>
    <row r="109" spans="1:10" s="52" customFormat="1" ht="12.75">
      <c r="A109"/>
      <c r="B109"/>
      <c r="C109"/>
      <c r="D109"/>
      <c r="E109"/>
      <c r="F109"/>
      <c r="G109" s="1"/>
      <c r="H109" s="1"/>
      <c r="I109" s="1"/>
      <c r="J109" s="118"/>
    </row>
    <row r="110" spans="1:10" s="52" customFormat="1" ht="12.75">
      <c r="A110"/>
      <c r="B110"/>
      <c r="C110"/>
      <c r="D110"/>
      <c r="E110"/>
      <c r="F110"/>
      <c r="G110" s="1"/>
      <c r="H110" s="1"/>
      <c r="I110" s="1"/>
      <c r="J110" s="118"/>
    </row>
    <row r="111" spans="1:10" s="52" customFormat="1" ht="12.75">
      <c r="A111"/>
      <c r="B111"/>
      <c r="C111"/>
      <c r="D111"/>
      <c r="E111"/>
      <c r="F111"/>
      <c r="G111" s="1"/>
      <c r="H111" s="1"/>
      <c r="I111" s="1"/>
      <c r="J111" s="118"/>
    </row>
    <row r="112" spans="1:10" s="52" customFormat="1" ht="12.75">
      <c r="A112"/>
      <c r="B112"/>
      <c r="C112"/>
      <c r="D112"/>
      <c r="E112"/>
      <c r="F112"/>
      <c r="G112" s="1"/>
      <c r="H112" s="1"/>
      <c r="I112" s="1"/>
      <c r="J112" s="118"/>
    </row>
    <row r="113" spans="1:10" s="52" customFormat="1" ht="12.75">
      <c r="A113"/>
      <c r="B113"/>
      <c r="C113"/>
      <c r="D113"/>
      <c r="E113"/>
      <c r="F113"/>
      <c r="G113" s="1"/>
      <c r="H113" s="1"/>
      <c r="I113" s="1"/>
      <c r="J113" s="118"/>
    </row>
    <row r="114" spans="1:10" s="52" customFormat="1" ht="12.75">
      <c r="A114"/>
      <c r="B114"/>
      <c r="C114"/>
      <c r="D114"/>
      <c r="E114"/>
      <c r="F114"/>
      <c r="G114" s="1"/>
      <c r="H114" s="1"/>
      <c r="I114" s="1"/>
      <c r="J114" s="118"/>
    </row>
    <row r="115" spans="1:10" s="52" customFormat="1" ht="12.75">
      <c r="A115"/>
      <c r="B115"/>
      <c r="C115"/>
      <c r="D115"/>
      <c r="E115"/>
      <c r="F115"/>
      <c r="G115" s="1"/>
      <c r="H115" s="1"/>
      <c r="I115" s="1"/>
      <c r="J115" s="118"/>
    </row>
    <row r="116" spans="1:10" s="52" customFormat="1" ht="12.75">
      <c r="A116"/>
      <c r="B116"/>
      <c r="C116"/>
      <c r="D116"/>
      <c r="E116"/>
      <c r="F116"/>
      <c r="G116" s="1"/>
      <c r="H116" s="1"/>
      <c r="I116" s="1"/>
      <c r="J116" s="118"/>
    </row>
    <row r="117" spans="1:10" s="52" customFormat="1" ht="12.75">
      <c r="A117"/>
      <c r="B117"/>
      <c r="C117"/>
      <c r="D117"/>
      <c r="E117"/>
      <c r="F117"/>
      <c r="G117" s="1"/>
      <c r="H117" s="1"/>
      <c r="I117" s="1"/>
      <c r="J117" s="118"/>
    </row>
    <row r="118" spans="1:10" s="52" customFormat="1" ht="12.75">
      <c r="A118"/>
      <c r="B118"/>
      <c r="C118"/>
      <c r="D118"/>
      <c r="E118"/>
      <c r="F118"/>
      <c r="G118" s="1"/>
      <c r="H118" s="1"/>
      <c r="I118" s="1"/>
      <c r="J118" s="118"/>
    </row>
    <row r="119" spans="1:10" s="52" customFormat="1" ht="12.75">
      <c r="A119"/>
      <c r="B119"/>
      <c r="C119"/>
      <c r="D119"/>
      <c r="E119"/>
      <c r="F119"/>
      <c r="G119" s="1"/>
      <c r="H119" s="1"/>
      <c r="I119" s="1"/>
      <c r="J119" s="118"/>
    </row>
    <row r="120" spans="1:10" s="52" customFormat="1" ht="12.75">
      <c r="A120"/>
      <c r="B120"/>
      <c r="C120"/>
      <c r="D120"/>
      <c r="E120"/>
      <c r="F120"/>
      <c r="G120" s="1"/>
      <c r="H120" s="1"/>
      <c r="I120" s="1"/>
      <c r="J120" s="118"/>
    </row>
    <row r="121" spans="1:10" s="52" customFormat="1" ht="12.75">
      <c r="A121"/>
      <c r="B121"/>
      <c r="C121"/>
      <c r="D121"/>
      <c r="E121"/>
      <c r="F121"/>
      <c r="G121" s="1"/>
      <c r="H121" s="1"/>
      <c r="I121" s="1"/>
      <c r="J121" s="118"/>
    </row>
    <row r="122" spans="1:10" s="52" customFormat="1" ht="12.75">
      <c r="A122"/>
      <c r="B122"/>
      <c r="C122"/>
      <c r="D122"/>
      <c r="E122"/>
      <c r="F122"/>
      <c r="G122" s="1"/>
      <c r="H122" s="1"/>
      <c r="I122" s="1"/>
      <c r="J122" s="118"/>
    </row>
    <row r="123" spans="1:10" s="52" customFormat="1" ht="12.75">
      <c r="A123"/>
      <c r="B123"/>
      <c r="C123"/>
      <c r="D123"/>
      <c r="E123"/>
      <c r="F123"/>
      <c r="G123" s="1"/>
      <c r="H123" s="1"/>
      <c r="I123" s="1"/>
      <c r="J123" s="118"/>
    </row>
    <row r="124" spans="1:10" s="52" customFormat="1" ht="12.75">
      <c r="A124"/>
      <c r="B124"/>
      <c r="C124"/>
      <c r="D124"/>
      <c r="E124"/>
      <c r="F124"/>
      <c r="G124" s="1"/>
      <c r="H124" s="1"/>
      <c r="I124" s="1"/>
      <c r="J124" s="118"/>
    </row>
    <row r="125" spans="1:10" s="52" customFormat="1" ht="12.75">
      <c r="A125"/>
      <c r="B125"/>
      <c r="C125"/>
      <c r="D125"/>
      <c r="E125"/>
      <c r="F125"/>
      <c r="G125" s="1"/>
      <c r="H125" s="1"/>
      <c r="I125" s="1"/>
      <c r="J125" s="118"/>
    </row>
    <row r="126" spans="1:10" s="52" customFormat="1" ht="12.75">
      <c r="A126"/>
      <c r="B126"/>
      <c r="C126"/>
      <c r="D126"/>
      <c r="E126"/>
      <c r="F126"/>
      <c r="G126" s="1"/>
      <c r="H126" s="1"/>
      <c r="I126" s="1"/>
      <c r="J126" s="118"/>
    </row>
    <row r="127" spans="1:10" s="52" customFormat="1" ht="12.75">
      <c r="A127"/>
      <c r="B127"/>
      <c r="C127"/>
      <c r="D127"/>
      <c r="E127"/>
      <c r="F127"/>
      <c r="G127" s="1"/>
      <c r="H127" s="1"/>
      <c r="I127" s="1"/>
      <c r="J127" s="118"/>
    </row>
    <row r="128" spans="1:10" s="52" customFormat="1" ht="12.75">
      <c r="A128"/>
      <c r="B128"/>
      <c r="C128"/>
      <c r="D128"/>
      <c r="E128"/>
      <c r="F128"/>
      <c r="G128" s="1"/>
      <c r="H128" s="1"/>
      <c r="I128" s="1"/>
      <c r="J128" s="118"/>
    </row>
    <row r="129" spans="1:10" s="52" customFormat="1" ht="12.75">
      <c r="A129"/>
      <c r="B129"/>
      <c r="C129"/>
      <c r="D129"/>
      <c r="E129"/>
      <c r="F129"/>
      <c r="G129" s="1"/>
      <c r="H129" s="1"/>
      <c r="I129" s="1"/>
      <c r="J129" s="118"/>
    </row>
    <row r="130" spans="1:10" s="52" customFormat="1" ht="12.75">
      <c r="A130"/>
      <c r="B130"/>
      <c r="C130"/>
      <c r="D130"/>
      <c r="E130"/>
      <c r="F130"/>
      <c r="G130" s="1"/>
      <c r="H130" s="1"/>
      <c r="I130" s="1"/>
      <c r="J130" s="118"/>
    </row>
    <row r="131" spans="1:10" s="52" customFormat="1" ht="12.75">
      <c r="A131"/>
      <c r="B131"/>
      <c r="C131"/>
      <c r="D131"/>
      <c r="E131"/>
      <c r="F131"/>
      <c r="G131" s="1"/>
      <c r="H131" s="1"/>
      <c r="I131" s="1"/>
      <c r="J131" s="118"/>
    </row>
    <row r="132" spans="1:10" s="52" customFormat="1" ht="12.75">
      <c r="A132"/>
      <c r="B132"/>
      <c r="C132"/>
      <c r="D132"/>
      <c r="E132"/>
      <c r="F132"/>
      <c r="G132" s="1"/>
      <c r="H132" s="1"/>
      <c r="I132" s="1"/>
      <c r="J132" s="118"/>
    </row>
    <row r="133" spans="1:10" s="52" customFormat="1" ht="12.75">
      <c r="A133"/>
      <c r="B133"/>
      <c r="C133"/>
      <c r="D133"/>
      <c r="E133"/>
      <c r="F133"/>
      <c r="G133" s="1"/>
      <c r="H133" s="1"/>
      <c r="I133" s="1"/>
      <c r="J133" s="118"/>
    </row>
    <row r="134" spans="1:10" s="52" customFormat="1" ht="12.75">
      <c r="A134"/>
      <c r="B134"/>
      <c r="C134"/>
      <c r="D134"/>
      <c r="E134"/>
      <c r="F134"/>
      <c r="G134" s="1"/>
      <c r="H134" s="1"/>
      <c r="I134" s="1"/>
      <c r="J134" s="118"/>
    </row>
    <row r="135" spans="1:10" s="52" customFormat="1" ht="12.75">
      <c r="A135"/>
      <c r="B135"/>
      <c r="C135"/>
      <c r="D135"/>
      <c r="E135"/>
      <c r="F135"/>
      <c r="G135" s="1"/>
      <c r="H135" s="1"/>
      <c r="I135" s="1"/>
      <c r="J135" s="118"/>
    </row>
    <row r="136" spans="1:10" s="52" customFormat="1" ht="12.75">
      <c r="A136"/>
      <c r="B136"/>
      <c r="C136"/>
      <c r="D136"/>
      <c r="E136"/>
      <c r="F136"/>
      <c r="G136" s="1"/>
      <c r="H136" s="1"/>
      <c r="I136" s="1"/>
      <c r="J136" s="118"/>
    </row>
    <row r="137" spans="1:10" s="52" customFormat="1" ht="12.75">
      <c r="A137"/>
      <c r="B137"/>
      <c r="C137"/>
      <c r="D137"/>
      <c r="E137"/>
      <c r="F137"/>
      <c r="G137" s="1"/>
      <c r="H137" s="1"/>
      <c r="I137" s="1"/>
      <c r="J137" s="118"/>
    </row>
    <row r="138" spans="1:10" s="52" customFormat="1" ht="12.75">
      <c r="A138"/>
      <c r="B138"/>
      <c r="C138"/>
      <c r="D138"/>
      <c r="E138"/>
      <c r="F138"/>
      <c r="G138" s="1"/>
      <c r="H138" s="1"/>
      <c r="I138" s="1"/>
      <c r="J138" s="118"/>
    </row>
    <row r="139" spans="1:10" s="52" customFormat="1" ht="12.75">
      <c r="A139"/>
      <c r="B139"/>
      <c r="C139"/>
      <c r="D139"/>
      <c r="E139"/>
      <c r="F139"/>
      <c r="G139" s="1"/>
      <c r="H139" s="1"/>
      <c r="I139" s="1"/>
      <c r="J139" s="118"/>
    </row>
    <row r="140" spans="1:10" s="52" customFormat="1" ht="12.75">
      <c r="A140"/>
      <c r="B140"/>
      <c r="C140"/>
      <c r="D140"/>
      <c r="E140"/>
      <c r="F140"/>
      <c r="G140" s="1"/>
      <c r="H140" s="1"/>
      <c r="I140" s="1"/>
      <c r="J140" s="118"/>
    </row>
    <row r="141" spans="1:10" s="52" customFormat="1" ht="12.75">
      <c r="A141"/>
      <c r="B141"/>
      <c r="C141"/>
      <c r="D141"/>
      <c r="E141"/>
      <c r="F141"/>
      <c r="G141" s="1"/>
      <c r="H141" s="1"/>
      <c r="I141" s="1"/>
      <c r="J141" s="118"/>
    </row>
    <row r="142" spans="1:10" s="52" customFormat="1" ht="12.75">
      <c r="A142"/>
      <c r="B142"/>
      <c r="C142"/>
      <c r="D142"/>
      <c r="E142"/>
      <c r="F142"/>
      <c r="G142" s="1"/>
      <c r="H142" s="1"/>
      <c r="I142" s="1"/>
      <c r="J142" s="118"/>
    </row>
    <row r="143" spans="1:10" s="52" customFormat="1" ht="12.75">
      <c r="A143"/>
      <c r="B143"/>
      <c r="C143"/>
      <c r="D143"/>
      <c r="E143"/>
      <c r="F143"/>
      <c r="G143" s="1"/>
      <c r="H143" s="1"/>
      <c r="I143" s="1"/>
      <c r="J143" s="118"/>
    </row>
    <row r="144" spans="1:10" s="52" customFormat="1" ht="12.75">
      <c r="A144"/>
      <c r="B144"/>
      <c r="C144"/>
      <c r="D144"/>
      <c r="E144"/>
      <c r="F144"/>
      <c r="G144" s="1"/>
      <c r="H144" s="1"/>
      <c r="I144" s="1"/>
      <c r="J144" s="118"/>
    </row>
    <row r="145" spans="1:10" s="52" customFormat="1" ht="12.75">
      <c r="A145"/>
      <c r="B145"/>
      <c r="C145"/>
      <c r="D145"/>
      <c r="E145"/>
      <c r="F145"/>
      <c r="G145" s="1"/>
      <c r="H145" s="1"/>
      <c r="I145" s="1"/>
      <c r="J145" s="118"/>
    </row>
    <row r="146" spans="1:10" s="52" customFormat="1" ht="12.75">
      <c r="A146"/>
      <c r="B146"/>
      <c r="C146"/>
      <c r="D146"/>
      <c r="E146"/>
      <c r="F146"/>
      <c r="G146" s="1"/>
      <c r="H146" s="1"/>
      <c r="I146" s="1"/>
      <c r="J146" s="118"/>
    </row>
    <row r="147" spans="1:10" s="52" customFormat="1" ht="12.75">
      <c r="A147"/>
      <c r="B147"/>
      <c r="C147"/>
      <c r="D147"/>
      <c r="E147"/>
      <c r="F147"/>
      <c r="G147" s="1"/>
      <c r="H147" s="1"/>
      <c r="I147" s="1"/>
      <c r="J147" s="118"/>
    </row>
    <row r="148" spans="1:10" s="52" customFormat="1" ht="12.75">
      <c r="A148"/>
      <c r="B148"/>
      <c r="C148"/>
      <c r="D148"/>
      <c r="E148"/>
      <c r="F148"/>
      <c r="G148" s="1"/>
      <c r="H148" s="1"/>
      <c r="I148" s="1"/>
      <c r="J148" s="118"/>
    </row>
    <row r="149" spans="1:10" s="52" customFormat="1" ht="12.75">
      <c r="A149"/>
      <c r="B149"/>
      <c r="C149"/>
      <c r="D149"/>
      <c r="E149"/>
      <c r="F149"/>
      <c r="G149" s="1"/>
      <c r="H149" s="1"/>
      <c r="I149" s="1"/>
      <c r="J149" s="118"/>
    </row>
    <row r="150" spans="1:10" s="52" customFormat="1" ht="12.75">
      <c r="A150"/>
      <c r="B150"/>
      <c r="C150"/>
      <c r="D150"/>
      <c r="E150"/>
      <c r="F150"/>
      <c r="G150" s="1"/>
      <c r="H150" s="1"/>
      <c r="I150" s="1"/>
      <c r="J150" s="118"/>
    </row>
    <row r="151" spans="1:10" s="52" customFormat="1" ht="12.75">
      <c r="A151"/>
      <c r="B151"/>
      <c r="C151"/>
      <c r="D151"/>
      <c r="E151"/>
      <c r="F151"/>
      <c r="G151" s="1"/>
      <c r="H151" s="1"/>
      <c r="I151" s="1"/>
      <c r="J151" s="118"/>
    </row>
    <row r="152" spans="1:10" s="52" customFormat="1" ht="12.75">
      <c r="A152"/>
      <c r="B152"/>
      <c r="C152"/>
      <c r="D152"/>
      <c r="E152"/>
      <c r="F152"/>
      <c r="G152" s="1"/>
      <c r="H152" s="1"/>
      <c r="I152" s="1"/>
      <c r="J152" s="118"/>
    </row>
    <row r="153" spans="1:10" s="52" customFormat="1" ht="12.75">
      <c r="A153"/>
      <c r="B153"/>
      <c r="C153"/>
      <c r="D153"/>
      <c r="E153"/>
      <c r="F153"/>
      <c r="G153" s="1"/>
      <c r="H153" s="1"/>
      <c r="I153" s="1"/>
      <c r="J153" s="118"/>
    </row>
    <row r="154" spans="1:10" s="52" customFormat="1" ht="12.75">
      <c r="A154"/>
      <c r="B154"/>
      <c r="C154"/>
      <c r="D154"/>
      <c r="E154"/>
      <c r="F154"/>
      <c r="G154" s="1"/>
      <c r="H154" s="1"/>
      <c r="I154" s="1"/>
      <c r="J154" s="118"/>
    </row>
    <row r="155" spans="1:10" s="52" customFormat="1" ht="12.75">
      <c r="A155"/>
      <c r="B155"/>
      <c r="C155"/>
      <c r="D155"/>
      <c r="E155"/>
      <c r="F155"/>
      <c r="G155" s="1"/>
      <c r="H155" s="1"/>
      <c r="I155" s="1"/>
      <c r="J155" s="118"/>
    </row>
    <row r="156" spans="1:10" s="52" customFormat="1" ht="12.75">
      <c r="A156"/>
      <c r="B156"/>
      <c r="C156"/>
      <c r="D156"/>
      <c r="E156"/>
      <c r="F156"/>
      <c r="G156" s="1"/>
      <c r="H156" s="1"/>
      <c r="I156" s="1"/>
      <c r="J156" s="118"/>
    </row>
    <row r="157" spans="1:10" s="52" customFormat="1" ht="12.75">
      <c r="A157"/>
      <c r="B157"/>
      <c r="C157"/>
      <c r="D157"/>
      <c r="E157"/>
      <c r="F157"/>
      <c r="G157" s="1"/>
      <c r="H157" s="1"/>
      <c r="I157" s="1"/>
      <c r="J157" s="118"/>
    </row>
    <row r="158" spans="1:10" s="52" customFormat="1" ht="12.75">
      <c r="A158"/>
      <c r="B158"/>
      <c r="C158"/>
      <c r="D158"/>
      <c r="E158"/>
      <c r="F158"/>
      <c r="G158" s="1"/>
      <c r="H158" s="1"/>
      <c r="I158" s="1"/>
      <c r="J158" s="118"/>
    </row>
    <row r="159" spans="1:10" s="52" customFormat="1" ht="12.75">
      <c r="A159"/>
      <c r="B159"/>
      <c r="C159"/>
      <c r="D159"/>
      <c r="E159"/>
      <c r="F159"/>
      <c r="G159" s="1"/>
      <c r="H159" s="1"/>
      <c r="I159" s="1"/>
      <c r="J159" s="118"/>
    </row>
    <row r="160" spans="1:10" s="52" customFormat="1" ht="12.75">
      <c r="A160"/>
      <c r="B160"/>
      <c r="C160"/>
      <c r="D160"/>
      <c r="E160"/>
      <c r="F160"/>
      <c r="G160" s="1"/>
      <c r="H160" s="1"/>
      <c r="I160" s="1"/>
      <c r="J160" s="118"/>
    </row>
    <row r="161" spans="1:10" s="52" customFormat="1" ht="12.75">
      <c r="A161"/>
      <c r="B161"/>
      <c r="C161"/>
      <c r="D161"/>
      <c r="E161"/>
      <c r="F161"/>
      <c r="G161" s="1"/>
      <c r="H161" s="1"/>
      <c r="I161" s="1"/>
      <c r="J161" s="118"/>
    </row>
    <row r="162" spans="1:10" s="52" customFormat="1" ht="12.75">
      <c r="A162"/>
      <c r="B162"/>
      <c r="C162"/>
      <c r="D162"/>
      <c r="E162"/>
      <c r="F162"/>
      <c r="G162" s="1"/>
      <c r="H162" s="1"/>
      <c r="I162" s="1"/>
      <c r="J162" s="118"/>
    </row>
    <row r="163" spans="1:10" s="52" customFormat="1" ht="12.75">
      <c r="A163"/>
      <c r="B163"/>
      <c r="C163"/>
      <c r="D163"/>
      <c r="E163"/>
      <c r="F163"/>
      <c r="G163" s="1"/>
      <c r="H163" s="1"/>
      <c r="I163" s="1"/>
      <c r="J163" s="118"/>
    </row>
    <row r="164" spans="1:10" s="52" customFormat="1" ht="12.75">
      <c r="A164"/>
      <c r="B164"/>
      <c r="C164"/>
      <c r="D164"/>
      <c r="E164"/>
      <c r="F164"/>
      <c r="G164" s="1"/>
      <c r="H164" s="1"/>
      <c r="I164" s="1"/>
      <c r="J164" s="118"/>
    </row>
    <row r="165" spans="1:10" s="52" customFormat="1" ht="12.75">
      <c r="A165"/>
      <c r="B165"/>
      <c r="C165"/>
      <c r="D165"/>
      <c r="E165"/>
      <c r="F165"/>
      <c r="G165" s="1"/>
      <c r="H165" s="1"/>
      <c r="I165" s="1"/>
      <c r="J165" s="118"/>
    </row>
    <row r="166" spans="1:10" s="52" customFormat="1" ht="12.75">
      <c r="A166"/>
      <c r="B166"/>
      <c r="C166"/>
      <c r="D166"/>
      <c r="E166"/>
      <c r="F166"/>
      <c r="G166" s="1"/>
      <c r="H166" s="1"/>
      <c r="I166" s="1"/>
      <c r="J166" s="118"/>
    </row>
    <row r="167" spans="1:10" s="52" customFormat="1" ht="12.75">
      <c r="A167"/>
      <c r="B167"/>
      <c r="C167"/>
      <c r="D167"/>
      <c r="E167"/>
      <c r="F167"/>
      <c r="G167" s="1"/>
      <c r="H167" s="1"/>
      <c r="I167" s="1"/>
      <c r="J167" s="118"/>
    </row>
    <row r="168" spans="1:10" s="52" customFormat="1" ht="12.75">
      <c r="A168"/>
      <c r="B168"/>
      <c r="C168"/>
      <c r="D168"/>
      <c r="E168"/>
      <c r="F168"/>
      <c r="G168" s="1"/>
      <c r="H168" s="1"/>
      <c r="I168" s="1"/>
      <c r="J168" s="118"/>
    </row>
    <row r="169" spans="1:10" s="52" customFormat="1" ht="12.75">
      <c r="A169"/>
      <c r="B169"/>
      <c r="C169"/>
      <c r="D169"/>
      <c r="E169"/>
      <c r="F169"/>
      <c r="G169" s="1"/>
      <c r="H169" s="1"/>
      <c r="I169" s="1"/>
      <c r="J169" s="118"/>
    </row>
    <row r="170" spans="1:10" s="52" customFormat="1" ht="12.75">
      <c r="A170"/>
      <c r="B170"/>
      <c r="C170"/>
      <c r="D170"/>
      <c r="E170"/>
      <c r="F170"/>
      <c r="G170" s="1"/>
      <c r="H170" s="1"/>
      <c r="I170" s="1"/>
      <c r="J170" s="118"/>
    </row>
    <row r="171" spans="1:10" s="52" customFormat="1" ht="12.75">
      <c r="A171"/>
      <c r="B171"/>
      <c r="C171"/>
      <c r="D171"/>
      <c r="E171"/>
      <c r="F171"/>
      <c r="G171" s="1"/>
      <c r="H171" s="1"/>
      <c r="I171" s="1"/>
      <c r="J171" s="118"/>
    </row>
    <row r="172" spans="1:10" s="52" customFormat="1" ht="12.75">
      <c r="A172"/>
      <c r="B172"/>
      <c r="C172"/>
      <c r="D172"/>
      <c r="E172"/>
      <c r="F172"/>
      <c r="G172" s="1"/>
      <c r="H172" s="1"/>
      <c r="I172" s="1"/>
      <c r="J172" s="118"/>
    </row>
    <row r="173" spans="1:10" s="52" customFormat="1" ht="12.75">
      <c r="A173"/>
      <c r="B173"/>
      <c r="C173"/>
      <c r="D173"/>
      <c r="E173"/>
      <c r="F173"/>
      <c r="G173" s="1"/>
      <c r="H173" s="1"/>
      <c r="I173" s="1"/>
      <c r="J173" s="118"/>
    </row>
    <row r="174" spans="1:10" s="52" customFormat="1" ht="12.75">
      <c r="A174"/>
      <c r="B174"/>
      <c r="C174"/>
      <c r="D174"/>
      <c r="E174"/>
      <c r="F174"/>
      <c r="G174" s="1"/>
      <c r="H174" s="1"/>
      <c r="I174" s="1"/>
      <c r="J174" s="118"/>
    </row>
    <row r="175" spans="1:10" s="52" customFormat="1" ht="12.75">
      <c r="A175"/>
      <c r="B175"/>
      <c r="C175"/>
      <c r="D175"/>
      <c r="E175"/>
      <c r="F175"/>
      <c r="G175" s="1"/>
      <c r="H175" s="1"/>
      <c r="I175" s="1"/>
      <c r="J175" s="118"/>
    </row>
    <row r="176" spans="1:10" s="52" customFormat="1" ht="12.75">
      <c r="A176"/>
      <c r="B176"/>
      <c r="C176"/>
      <c r="D176"/>
      <c r="E176"/>
      <c r="F176"/>
      <c r="G176" s="1"/>
      <c r="H176" s="1"/>
      <c r="I176" s="1"/>
      <c r="J176" s="118"/>
    </row>
    <row r="177" spans="1:10" s="52" customFormat="1" ht="12.75">
      <c r="A177"/>
      <c r="B177"/>
      <c r="C177"/>
      <c r="D177"/>
      <c r="E177"/>
      <c r="F177"/>
      <c r="G177" s="1"/>
      <c r="H177" s="1"/>
      <c r="I177" s="1"/>
      <c r="J177" s="118"/>
    </row>
    <row r="178" spans="1:10" s="52" customFormat="1" ht="12.75">
      <c r="A178"/>
      <c r="B178"/>
      <c r="C178"/>
      <c r="D178"/>
      <c r="E178"/>
      <c r="F178"/>
      <c r="G178" s="1"/>
      <c r="H178" s="1"/>
      <c r="I178" s="1"/>
      <c r="J178" s="118"/>
    </row>
    <row r="179" spans="1:10" s="52" customFormat="1" ht="12.75">
      <c r="A179"/>
      <c r="B179"/>
      <c r="C179"/>
      <c r="D179"/>
      <c r="E179"/>
      <c r="F179"/>
      <c r="G179" s="1"/>
      <c r="H179" s="1"/>
      <c r="I179" s="1"/>
      <c r="J179" s="118"/>
    </row>
    <row r="180" spans="1:10" s="52" customFormat="1" ht="12.75">
      <c r="A180"/>
      <c r="B180"/>
      <c r="C180"/>
      <c r="D180"/>
      <c r="E180"/>
      <c r="F180"/>
      <c r="G180" s="1"/>
      <c r="H180" s="1"/>
      <c r="I180" s="1"/>
      <c r="J180" s="118"/>
    </row>
    <row r="181" spans="1:10" s="52" customFormat="1" ht="12.75">
      <c r="A181"/>
      <c r="B181"/>
      <c r="C181"/>
      <c r="D181"/>
      <c r="E181"/>
      <c r="F181"/>
      <c r="G181" s="1"/>
      <c r="H181" s="1"/>
      <c r="I181" s="1"/>
      <c r="J181" s="118"/>
    </row>
    <row r="182" spans="1:10" s="52" customFormat="1" ht="12.75">
      <c r="A182"/>
      <c r="B182"/>
      <c r="C182"/>
      <c r="D182"/>
      <c r="E182"/>
      <c r="F182"/>
      <c r="G182" s="1"/>
      <c r="H182" s="1"/>
      <c r="I182" s="1"/>
      <c r="J182" s="118"/>
    </row>
    <row r="183" spans="1:10" s="52" customFormat="1" ht="12.75">
      <c r="A183"/>
      <c r="B183"/>
      <c r="C183"/>
      <c r="D183"/>
      <c r="E183"/>
      <c r="F183"/>
      <c r="G183" s="1"/>
      <c r="H183" s="1"/>
      <c r="I183" s="1"/>
      <c r="J183" s="118"/>
    </row>
    <row r="184" spans="1:10" s="52" customFormat="1" ht="12.75">
      <c r="A184"/>
      <c r="B184"/>
      <c r="C184"/>
      <c r="D184"/>
      <c r="E184"/>
      <c r="F184"/>
      <c r="G184" s="1"/>
      <c r="H184" s="1"/>
      <c r="I184" s="1"/>
      <c r="J184" s="118"/>
    </row>
    <row r="185" spans="1:10" s="52" customFormat="1" ht="12.75">
      <c r="A185"/>
      <c r="B185"/>
      <c r="C185"/>
      <c r="D185"/>
      <c r="E185"/>
      <c r="F185"/>
      <c r="G185" s="1"/>
      <c r="H185" s="1"/>
      <c r="I185" s="1"/>
      <c r="J185" s="118"/>
    </row>
    <row r="186" spans="1:10" s="52" customFormat="1" ht="12.75">
      <c r="A186"/>
      <c r="B186"/>
      <c r="C186"/>
      <c r="D186"/>
      <c r="E186"/>
      <c r="F186"/>
      <c r="G186" s="1"/>
      <c r="H186" s="1"/>
      <c r="I186" s="1"/>
      <c r="J186" s="118"/>
    </row>
    <row r="187" spans="1:10" s="52" customFormat="1" ht="12.75">
      <c r="A187"/>
      <c r="B187"/>
      <c r="C187"/>
      <c r="D187"/>
      <c r="E187"/>
      <c r="F187"/>
      <c r="G187" s="1"/>
      <c r="H187" s="1"/>
      <c r="I187" s="1"/>
      <c r="J187" s="118"/>
    </row>
    <row r="188" spans="1:10" s="52" customFormat="1" ht="12.75">
      <c r="A188"/>
      <c r="B188"/>
      <c r="C188"/>
      <c r="D188"/>
      <c r="E188"/>
      <c r="F188"/>
      <c r="G188" s="1"/>
      <c r="H188" s="1"/>
      <c r="I188" s="1"/>
      <c r="J188" s="118"/>
    </row>
    <row r="189" spans="1:10" s="52" customFormat="1" ht="12.75">
      <c r="A189"/>
      <c r="B189"/>
      <c r="C189"/>
      <c r="D189"/>
      <c r="E189"/>
      <c r="F189"/>
      <c r="G189" s="1"/>
      <c r="H189" s="1"/>
      <c r="I189" s="1"/>
      <c r="J189" s="118"/>
    </row>
    <row r="190" spans="1:10" s="52" customFormat="1" ht="12.75">
      <c r="A190"/>
      <c r="B190"/>
      <c r="C190"/>
      <c r="D190"/>
      <c r="E190"/>
      <c r="F190"/>
      <c r="G190" s="1"/>
      <c r="H190" s="1"/>
      <c r="I190" s="1"/>
      <c r="J190" s="118"/>
    </row>
    <row r="191" spans="1:10" s="52" customFormat="1" ht="12.75">
      <c r="A191"/>
      <c r="B191"/>
      <c r="C191"/>
      <c r="D191"/>
      <c r="E191"/>
      <c r="F191"/>
      <c r="G191" s="1"/>
      <c r="H191" s="1"/>
      <c r="I191" s="1"/>
      <c r="J191" s="118"/>
    </row>
    <row r="192" spans="1:10" s="52" customFormat="1" ht="12.75">
      <c r="A192"/>
      <c r="B192"/>
      <c r="C192"/>
      <c r="D192"/>
      <c r="E192"/>
      <c r="F192"/>
      <c r="G192" s="1"/>
      <c r="H192" s="1"/>
      <c r="I192" s="1"/>
      <c r="J192" s="118"/>
    </row>
    <row r="193" spans="1:10" s="52" customFormat="1" ht="12.75">
      <c r="A193"/>
      <c r="B193"/>
      <c r="C193"/>
      <c r="D193"/>
      <c r="E193"/>
      <c r="F193"/>
      <c r="G193" s="1"/>
      <c r="H193" s="1"/>
      <c r="I193" s="1"/>
      <c r="J193" s="118"/>
    </row>
    <row r="194" spans="1:10" s="52" customFormat="1" ht="12.75">
      <c r="A194"/>
      <c r="B194"/>
      <c r="C194"/>
      <c r="D194"/>
      <c r="E194"/>
      <c r="F194"/>
      <c r="G194" s="1"/>
      <c r="H194" s="1"/>
      <c r="I194" s="1"/>
      <c r="J194" s="118"/>
    </row>
    <row r="195" spans="1:10" s="52" customFormat="1" ht="12.75">
      <c r="A195"/>
      <c r="B195"/>
      <c r="C195"/>
      <c r="D195"/>
      <c r="E195"/>
      <c r="F195"/>
      <c r="G195" s="1"/>
      <c r="H195" s="1"/>
      <c r="I195" s="1"/>
      <c r="J195" s="118"/>
    </row>
    <row r="196" spans="1:10" s="52" customFormat="1" ht="12.75">
      <c r="A196"/>
      <c r="B196"/>
      <c r="C196"/>
      <c r="D196"/>
      <c r="E196"/>
      <c r="F196"/>
      <c r="G196" s="1"/>
      <c r="H196" s="1"/>
      <c r="I196" s="1"/>
      <c r="J196" s="118"/>
    </row>
    <row r="197" spans="1:10" s="52" customFormat="1" ht="12.75">
      <c r="A197"/>
      <c r="B197"/>
      <c r="C197"/>
      <c r="D197"/>
      <c r="E197"/>
      <c r="F197"/>
      <c r="G197" s="1"/>
      <c r="H197" s="1"/>
      <c r="I197" s="1"/>
      <c r="J197" s="118"/>
    </row>
    <row r="198" spans="1:10" s="52" customFormat="1" ht="12.75">
      <c r="A198"/>
      <c r="B198"/>
      <c r="C198"/>
      <c r="D198"/>
      <c r="E198"/>
      <c r="F198"/>
      <c r="G198" s="1"/>
      <c r="H198" s="1"/>
      <c r="I198" s="1"/>
      <c r="J198" s="118"/>
    </row>
    <row r="199" spans="1:10" s="52" customFormat="1" ht="12.75">
      <c r="A199"/>
      <c r="B199"/>
      <c r="C199"/>
      <c r="D199"/>
      <c r="E199"/>
      <c r="F199"/>
      <c r="G199" s="1"/>
      <c r="H199" s="1"/>
      <c r="I199" s="1"/>
      <c r="J199" s="118"/>
    </row>
    <row r="200" spans="1:10" s="52" customFormat="1" ht="12.75">
      <c r="A200"/>
      <c r="B200"/>
      <c r="C200"/>
      <c r="D200"/>
      <c r="E200"/>
      <c r="F200"/>
      <c r="G200" s="1"/>
      <c r="H200" s="1"/>
      <c r="I200" s="1"/>
      <c r="J200" s="118"/>
    </row>
    <row r="201" spans="1:10" s="52" customFormat="1" ht="12.75">
      <c r="A201"/>
      <c r="B201"/>
      <c r="C201"/>
      <c r="D201"/>
      <c r="E201"/>
      <c r="F201"/>
      <c r="G201" s="1"/>
      <c r="H201" s="1"/>
      <c r="I201" s="1"/>
      <c r="J201" s="118"/>
    </row>
    <row r="202" spans="1:10" s="52" customFormat="1" ht="12.75">
      <c r="A202"/>
      <c r="B202"/>
      <c r="C202"/>
      <c r="D202"/>
      <c r="E202"/>
      <c r="F202"/>
      <c r="G202" s="1"/>
      <c r="H202" s="1"/>
      <c r="I202" s="1"/>
      <c r="J202" s="118"/>
    </row>
    <row r="203" spans="1:10" s="52" customFormat="1" ht="12.75">
      <c r="A203"/>
      <c r="B203"/>
      <c r="C203"/>
      <c r="D203"/>
      <c r="E203"/>
      <c r="F203"/>
      <c r="G203" s="1"/>
      <c r="H203" s="1"/>
      <c r="I203" s="1"/>
      <c r="J203" s="118"/>
    </row>
    <row r="204" spans="1:10" s="52" customFormat="1" ht="12.75">
      <c r="A204"/>
      <c r="B204"/>
      <c r="C204"/>
      <c r="D204"/>
      <c r="E204"/>
      <c r="F204"/>
      <c r="G204" s="1"/>
      <c r="H204" s="1"/>
      <c r="I204" s="1"/>
      <c r="J204" s="118"/>
    </row>
    <row r="205" spans="1:10" s="52" customFormat="1" ht="12.75">
      <c r="A205"/>
      <c r="B205"/>
      <c r="C205"/>
      <c r="D205"/>
      <c r="E205"/>
      <c r="F205"/>
      <c r="G205" s="1"/>
      <c r="H205" s="1"/>
      <c r="I205" s="1"/>
      <c r="J205" s="118"/>
    </row>
    <row r="206" spans="1:10" s="52" customFormat="1" ht="12.75">
      <c r="A206"/>
      <c r="B206"/>
      <c r="C206"/>
      <c r="D206"/>
      <c r="E206"/>
      <c r="F206"/>
      <c r="G206" s="1"/>
      <c r="H206" s="1"/>
      <c r="I206" s="1"/>
      <c r="J206" s="118"/>
    </row>
    <row r="207" spans="1:10" s="52" customFormat="1" ht="12.75">
      <c r="A207"/>
      <c r="B207"/>
      <c r="C207"/>
      <c r="D207"/>
      <c r="E207"/>
      <c r="F207"/>
      <c r="G207" s="1"/>
      <c r="H207" s="1"/>
      <c r="I207" s="1"/>
      <c r="J207" s="118"/>
    </row>
    <row r="208" spans="1:10" s="52" customFormat="1" ht="12.75">
      <c r="A208"/>
      <c r="B208"/>
      <c r="C208"/>
      <c r="D208"/>
      <c r="E208"/>
      <c r="F208"/>
      <c r="G208" s="1"/>
      <c r="H208" s="1"/>
      <c r="I208" s="1"/>
      <c r="J208" s="118"/>
    </row>
    <row r="209" spans="1:10" s="52" customFormat="1" ht="12.75">
      <c r="A209"/>
      <c r="B209"/>
      <c r="C209"/>
      <c r="D209"/>
      <c r="E209"/>
      <c r="F209"/>
      <c r="G209" s="1"/>
      <c r="H209" s="1"/>
      <c r="I209" s="1"/>
      <c r="J209" s="118"/>
    </row>
    <row r="210" spans="1:10" s="52" customFormat="1" ht="12.75">
      <c r="A210"/>
      <c r="B210"/>
      <c r="C210"/>
      <c r="D210"/>
      <c r="E210"/>
      <c r="F210"/>
      <c r="G210" s="1"/>
      <c r="H210" s="1"/>
      <c r="I210" s="1"/>
      <c r="J210" s="118"/>
    </row>
    <row r="211" spans="1:10" s="52" customFormat="1" ht="12.75">
      <c r="A211"/>
      <c r="B211"/>
      <c r="C211"/>
      <c r="D211"/>
      <c r="E211"/>
      <c r="F211"/>
      <c r="G211" s="1"/>
      <c r="H211" s="1"/>
      <c r="I211" s="1"/>
      <c r="J211" s="118"/>
    </row>
    <row r="212" spans="1:10" s="52" customFormat="1" ht="12.75">
      <c r="A212"/>
      <c r="B212"/>
      <c r="C212"/>
      <c r="D212"/>
      <c r="E212"/>
      <c r="F212"/>
      <c r="G212" s="1"/>
      <c r="H212" s="1"/>
      <c r="I212" s="1"/>
      <c r="J212" s="118"/>
    </row>
    <row r="213" spans="1:10" s="52" customFormat="1" ht="12.75">
      <c r="A213"/>
      <c r="B213"/>
      <c r="C213"/>
      <c r="D213"/>
      <c r="E213"/>
      <c r="F213"/>
      <c r="G213" s="1"/>
      <c r="H213" s="1"/>
      <c r="I213" s="1"/>
      <c r="J213" s="118"/>
    </row>
    <row r="214" spans="1:10" s="52" customFormat="1" ht="12.75">
      <c r="A214"/>
      <c r="B214"/>
      <c r="C214"/>
      <c r="D214"/>
      <c r="E214"/>
      <c r="F214"/>
      <c r="G214" s="1"/>
      <c r="H214" s="1"/>
      <c r="I214" s="1"/>
      <c r="J214" s="118"/>
    </row>
    <row r="215" spans="1:10" s="52" customFormat="1" ht="12.75">
      <c r="A215"/>
      <c r="B215"/>
      <c r="C215"/>
      <c r="D215"/>
      <c r="E215"/>
      <c r="F215"/>
      <c r="G215" s="1"/>
      <c r="H215" s="1"/>
      <c r="I215" s="1"/>
      <c r="J215" s="118"/>
    </row>
    <row r="216" spans="1:10" s="52" customFormat="1" ht="12.75">
      <c r="A216"/>
      <c r="B216"/>
      <c r="C216"/>
      <c r="D216"/>
      <c r="E216"/>
      <c r="F216"/>
      <c r="G216" s="1"/>
      <c r="H216" s="1"/>
      <c r="I216" s="1"/>
      <c r="J216" s="118"/>
    </row>
    <row r="217" spans="1:10" s="52" customFormat="1" ht="12.75">
      <c r="A217"/>
      <c r="B217"/>
      <c r="C217"/>
      <c r="D217"/>
      <c r="E217"/>
      <c r="F217"/>
      <c r="G217" s="1"/>
      <c r="H217" s="1"/>
      <c r="I217" s="1"/>
      <c r="J217" s="118"/>
    </row>
    <row r="218" spans="1:10" s="52" customFormat="1" ht="12.75">
      <c r="A218"/>
      <c r="B218"/>
      <c r="C218"/>
      <c r="D218"/>
      <c r="E218"/>
      <c r="F218"/>
      <c r="G218" s="1"/>
      <c r="H218" s="1"/>
      <c r="I218" s="1"/>
      <c r="J218" s="118"/>
    </row>
    <row r="219" spans="1:10" s="52" customFormat="1" ht="12.75">
      <c r="A219"/>
      <c r="B219"/>
      <c r="C219"/>
      <c r="D219"/>
      <c r="E219"/>
      <c r="F219"/>
      <c r="G219" s="1"/>
      <c r="H219" s="1"/>
      <c r="I219" s="1"/>
      <c r="J219" s="118"/>
    </row>
    <row r="220" spans="1:10" s="52" customFormat="1" ht="12.75">
      <c r="A220"/>
      <c r="B220"/>
      <c r="C220"/>
      <c r="D220"/>
      <c r="E220"/>
      <c r="F220"/>
      <c r="G220" s="1"/>
      <c r="H220" s="1"/>
      <c r="I220" s="1"/>
      <c r="J220" s="118"/>
    </row>
    <row r="221" spans="1:10" s="52" customFormat="1" ht="12.75">
      <c r="A221"/>
      <c r="B221"/>
      <c r="C221"/>
      <c r="D221"/>
      <c r="E221"/>
      <c r="F221"/>
      <c r="G221" s="1"/>
      <c r="H221" s="1"/>
      <c r="I221" s="1"/>
      <c r="J221" s="118"/>
    </row>
    <row r="222" spans="1:10" s="52" customFormat="1" ht="12.75">
      <c r="A222"/>
      <c r="B222"/>
      <c r="C222"/>
      <c r="D222"/>
      <c r="E222"/>
      <c r="F222"/>
      <c r="G222" s="1"/>
      <c r="H222" s="1"/>
      <c r="I222" s="1"/>
      <c r="J222" s="118"/>
    </row>
    <row r="223" spans="1:10" s="52" customFormat="1" ht="12.75">
      <c r="A223"/>
      <c r="B223"/>
      <c r="C223"/>
      <c r="D223"/>
      <c r="E223"/>
      <c r="F223"/>
      <c r="G223" s="1"/>
      <c r="H223" s="1"/>
      <c r="I223" s="1"/>
      <c r="J223" s="118"/>
    </row>
    <row r="224" spans="1:10" s="52" customFormat="1" ht="12.75">
      <c r="A224"/>
      <c r="B224"/>
      <c r="C224"/>
      <c r="D224"/>
      <c r="E224"/>
      <c r="F224"/>
      <c r="G224" s="1"/>
      <c r="H224" s="1"/>
      <c r="I224" s="1"/>
      <c r="J224" s="118"/>
    </row>
    <row r="225" spans="1:10" s="52" customFormat="1" ht="12.75">
      <c r="A225"/>
      <c r="B225"/>
      <c r="C225"/>
      <c r="D225"/>
      <c r="E225"/>
      <c r="F225"/>
      <c r="G225" s="1"/>
      <c r="H225" s="1"/>
      <c r="I225" s="1"/>
      <c r="J225" s="118"/>
    </row>
    <row r="226" spans="1:10" s="52" customFormat="1" ht="12.75">
      <c r="A226"/>
      <c r="B226"/>
      <c r="C226"/>
      <c r="D226"/>
      <c r="E226"/>
      <c r="F226"/>
      <c r="G226" s="1"/>
      <c r="H226" s="1"/>
      <c r="I226" s="1"/>
      <c r="J226" s="118"/>
    </row>
    <row r="227" spans="1:10" s="52" customFormat="1" ht="12.75">
      <c r="A227"/>
      <c r="B227"/>
      <c r="C227"/>
      <c r="D227"/>
      <c r="E227"/>
      <c r="F227"/>
      <c r="G227" s="1"/>
      <c r="H227" s="1"/>
      <c r="I227" s="1"/>
      <c r="J227" s="118"/>
    </row>
    <row r="228" spans="1:10" s="52" customFormat="1" ht="12.75">
      <c r="A228"/>
      <c r="B228"/>
      <c r="C228"/>
      <c r="D228"/>
      <c r="E228"/>
      <c r="F228"/>
      <c r="G228" s="1"/>
      <c r="H228" s="1"/>
      <c r="I228" s="1"/>
      <c r="J228" s="118"/>
    </row>
    <row r="229" spans="1:10" s="52" customFormat="1" ht="12.75">
      <c r="A229"/>
      <c r="B229"/>
      <c r="C229"/>
      <c r="D229"/>
      <c r="E229"/>
      <c r="F229"/>
      <c r="G229" s="1"/>
      <c r="H229" s="1"/>
      <c r="I229" s="1"/>
      <c r="J229" s="118"/>
    </row>
    <row r="230" spans="1:10" s="52" customFormat="1" ht="12.75">
      <c r="A230"/>
      <c r="B230"/>
      <c r="C230"/>
      <c r="D230"/>
      <c r="E230"/>
      <c r="F230"/>
      <c r="G230" s="1"/>
      <c r="H230" s="1"/>
      <c r="I230" s="1"/>
      <c r="J230" s="118"/>
    </row>
    <row r="231" spans="1:10" s="52" customFormat="1" ht="12.75">
      <c r="A231"/>
      <c r="B231"/>
      <c r="C231"/>
      <c r="D231"/>
      <c r="E231"/>
      <c r="F231"/>
      <c r="G231" s="1"/>
      <c r="H231" s="1"/>
      <c r="I231" s="1"/>
      <c r="J231" s="118"/>
    </row>
    <row r="232" spans="1:10" s="52" customFormat="1" ht="12.75">
      <c r="A232"/>
      <c r="B232"/>
      <c r="C232"/>
      <c r="D232"/>
      <c r="E232"/>
      <c r="F232"/>
      <c r="G232" s="1"/>
      <c r="H232" s="1"/>
      <c r="I232" s="1"/>
      <c r="J232" s="118"/>
    </row>
    <row r="233" spans="1:10" s="52" customFormat="1" ht="12.75">
      <c r="A233"/>
      <c r="B233"/>
      <c r="C233"/>
      <c r="D233"/>
      <c r="E233"/>
      <c r="F233"/>
      <c r="G233" s="1"/>
      <c r="H233" s="1"/>
      <c r="I233" s="1"/>
      <c r="J233" s="118"/>
    </row>
    <row r="234" spans="1:10" s="52" customFormat="1" ht="12.75">
      <c r="A234"/>
      <c r="B234"/>
      <c r="C234"/>
      <c r="D234"/>
      <c r="E234"/>
      <c r="F234"/>
      <c r="G234" s="1"/>
      <c r="H234" s="1"/>
      <c r="I234" s="1"/>
      <c r="J234" s="118"/>
    </row>
    <row r="235" spans="1:10" s="52" customFormat="1" ht="12.75">
      <c r="A235"/>
      <c r="B235"/>
      <c r="C235"/>
      <c r="D235"/>
      <c r="E235"/>
      <c r="F235"/>
      <c r="G235" s="1"/>
      <c r="H235" s="1"/>
      <c r="I235" s="1"/>
      <c r="J235" s="118"/>
    </row>
    <row r="236" spans="1:10" s="52" customFormat="1" ht="12.75">
      <c r="A236"/>
      <c r="B236"/>
      <c r="C236"/>
      <c r="D236"/>
      <c r="E236"/>
      <c r="F236"/>
      <c r="G236" s="1"/>
      <c r="H236" s="1"/>
      <c r="I236" s="1"/>
      <c r="J236" s="118"/>
    </row>
    <row r="237" spans="1:10" s="52" customFormat="1" ht="12.75">
      <c r="A237"/>
      <c r="B237"/>
      <c r="C237"/>
      <c r="D237"/>
      <c r="E237"/>
      <c r="F237"/>
      <c r="G237" s="1"/>
      <c r="H237" s="1"/>
      <c r="I237" s="1"/>
      <c r="J237" s="118"/>
    </row>
    <row r="238" spans="1:10" s="52" customFormat="1" ht="12.75">
      <c r="A238"/>
      <c r="B238"/>
      <c r="C238"/>
      <c r="D238"/>
      <c r="E238"/>
      <c r="F238"/>
      <c r="G238" s="1"/>
      <c r="H238" s="1"/>
      <c r="I238" s="1"/>
      <c r="J238" s="118"/>
    </row>
    <row r="239" spans="1:10" s="52" customFormat="1" ht="12.75">
      <c r="A239"/>
      <c r="B239"/>
      <c r="C239"/>
      <c r="D239"/>
      <c r="E239"/>
      <c r="F239"/>
      <c r="G239" s="1"/>
      <c r="H239" s="1"/>
      <c r="I239" s="1"/>
      <c r="J239" s="118"/>
    </row>
    <row r="240" spans="1:10" s="52" customFormat="1" ht="12.75">
      <c r="A240"/>
      <c r="B240"/>
      <c r="C240"/>
      <c r="D240"/>
      <c r="E240"/>
      <c r="F240"/>
      <c r="G240" s="1"/>
      <c r="H240" s="1"/>
      <c r="I240" s="1"/>
      <c r="J240" s="118"/>
    </row>
    <row r="241" spans="1:10" s="52" customFormat="1" ht="12.75">
      <c r="A241"/>
      <c r="B241"/>
      <c r="C241"/>
      <c r="D241"/>
      <c r="E241"/>
      <c r="F241"/>
      <c r="G241" s="1"/>
      <c r="H241" s="1"/>
      <c r="I241" s="1"/>
      <c r="J241" s="118"/>
    </row>
    <row r="242" spans="1:10" s="52" customFormat="1" ht="12.75">
      <c r="A242"/>
      <c r="B242"/>
      <c r="C242"/>
      <c r="D242"/>
      <c r="E242"/>
      <c r="F242"/>
      <c r="G242" s="1"/>
      <c r="H242" s="1"/>
      <c r="I242" s="1"/>
      <c r="J242" s="118"/>
    </row>
    <row r="243" spans="1:10" s="52" customFormat="1" ht="12.75">
      <c r="A243"/>
      <c r="B243"/>
      <c r="C243"/>
      <c r="D243"/>
      <c r="E243"/>
      <c r="F243"/>
      <c r="G243" s="1"/>
      <c r="H243" s="1"/>
      <c r="I243" s="1"/>
      <c r="J243" s="118"/>
    </row>
    <row r="244" spans="1:10" s="52" customFormat="1" ht="12.75">
      <c r="A244"/>
      <c r="B244"/>
      <c r="C244"/>
      <c r="D244"/>
      <c r="E244"/>
      <c r="F244"/>
      <c r="G244" s="1"/>
      <c r="H244" s="1"/>
      <c r="I244" s="1"/>
      <c r="J244" s="118"/>
    </row>
    <row r="245" spans="1:10" s="52" customFormat="1" ht="12.75">
      <c r="A245"/>
      <c r="B245"/>
      <c r="C245"/>
      <c r="D245"/>
      <c r="E245"/>
      <c r="F245"/>
      <c r="G245" s="1"/>
      <c r="H245" s="1"/>
      <c r="I245" s="1"/>
      <c r="J245" s="118"/>
    </row>
    <row r="246" spans="1:10" s="52" customFormat="1" ht="12.75">
      <c r="A246"/>
      <c r="B246"/>
      <c r="C246"/>
      <c r="D246"/>
      <c r="E246"/>
      <c r="F246"/>
      <c r="G246" s="1"/>
      <c r="H246" s="1"/>
      <c r="I246" s="1"/>
      <c r="J246" s="118"/>
    </row>
    <row r="247" spans="1:10" s="52" customFormat="1" ht="12.75">
      <c r="A247"/>
      <c r="B247"/>
      <c r="C247"/>
      <c r="D247"/>
      <c r="E247"/>
      <c r="F247"/>
      <c r="G247" s="1"/>
      <c r="H247" s="1"/>
      <c r="I247" s="1"/>
      <c r="J247" s="118"/>
    </row>
    <row r="248" spans="1:10" s="52" customFormat="1" ht="12.75">
      <c r="A248"/>
      <c r="B248"/>
      <c r="C248"/>
      <c r="D248"/>
      <c r="E248"/>
      <c r="F248"/>
      <c r="G248" s="1"/>
      <c r="H248" s="1"/>
      <c r="I248" s="1"/>
      <c r="J248" s="118"/>
    </row>
    <row r="249" spans="1:10" s="52" customFormat="1" ht="12.75">
      <c r="A249"/>
      <c r="B249"/>
      <c r="C249"/>
      <c r="D249"/>
      <c r="E249"/>
      <c r="F249"/>
      <c r="G249" s="1"/>
      <c r="H249" s="1"/>
      <c r="I249" s="1"/>
      <c r="J249" s="118"/>
    </row>
    <row r="250" spans="1:10" s="52" customFormat="1" ht="12.75">
      <c r="A250"/>
      <c r="B250"/>
      <c r="C250"/>
      <c r="D250"/>
      <c r="E250"/>
      <c r="F250"/>
      <c r="G250" s="1"/>
      <c r="H250" s="1"/>
      <c r="I250" s="1"/>
      <c r="J250" s="118"/>
    </row>
    <row r="251" spans="1:10" s="52" customFormat="1" ht="12.75">
      <c r="A251"/>
      <c r="B251"/>
      <c r="C251"/>
      <c r="D251"/>
      <c r="E251"/>
      <c r="F251"/>
      <c r="G251" s="1"/>
      <c r="H251" s="1"/>
      <c r="I251" s="1"/>
      <c r="J251" s="118"/>
    </row>
    <row r="252" spans="1:10" s="52" customFormat="1" ht="12.75">
      <c r="A252"/>
      <c r="B252"/>
      <c r="C252"/>
      <c r="D252"/>
      <c r="E252"/>
      <c r="F252"/>
      <c r="G252" s="1"/>
      <c r="H252" s="1"/>
      <c r="I252" s="1"/>
      <c r="J252" s="118"/>
    </row>
    <row r="253" spans="1:10" s="52" customFormat="1" ht="12.75">
      <c r="A253"/>
      <c r="B253"/>
      <c r="C253"/>
      <c r="D253"/>
      <c r="E253"/>
      <c r="F253"/>
      <c r="G253" s="1"/>
      <c r="H253" s="1"/>
      <c r="I253" s="1"/>
      <c r="J253" s="118"/>
    </row>
    <row r="254" spans="1:10" s="52" customFormat="1" ht="12.75">
      <c r="A254"/>
      <c r="B254"/>
      <c r="C254"/>
      <c r="D254"/>
      <c r="E254"/>
      <c r="F254"/>
      <c r="G254" s="1"/>
      <c r="H254" s="1"/>
      <c r="I254" s="1"/>
      <c r="J254" s="118"/>
    </row>
    <row r="255" spans="1:10" s="52" customFormat="1" ht="12.75">
      <c r="A255"/>
      <c r="B255"/>
      <c r="C255"/>
      <c r="D255"/>
      <c r="E255"/>
      <c r="F255"/>
      <c r="G255" s="1"/>
      <c r="H255" s="1"/>
      <c r="I255" s="1"/>
      <c r="J255" s="118"/>
    </row>
    <row r="256" spans="1:10" s="52" customFormat="1" ht="12.75">
      <c r="A256"/>
      <c r="B256"/>
      <c r="C256"/>
      <c r="D256"/>
      <c r="E256"/>
      <c r="F256"/>
      <c r="G256" s="1"/>
      <c r="H256" s="1"/>
      <c r="I256" s="1"/>
      <c r="J256" s="118"/>
    </row>
    <row r="257" spans="1:10" s="52" customFormat="1" ht="12.75">
      <c r="A257"/>
      <c r="B257"/>
      <c r="C257"/>
      <c r="D257"/>
      <c r="E257"/>
      <c r="F257"/>
      <c r="G257" s="1"/>
      <c r="H257" s="1"/>
      <c r="I257" s="1"/>
      <c r="J257" s="118"/>
    </row>
    <row r="258" spans="1:10" s="52" customFormat="1" ht="12.75">
      <c r="A258"/>
      <c r="B258"/>
      <c r="C258"/>
      <c r="D258"/>
      <c r="E258"/>
      <c r="F258"/>
      <c r="G258" s="1"/>
      <c r="H258" s="1"/>
      <c r="I258" s="1"/>
      <c r="J258" s="118"/>
    </row>
    <row r="259" spans="1:10" s="52" customFormat="1" ht="12.75">
      <c r="A259"/>
      <c r="B259"/>
      <c r="C259"/>
      <c r="D259"/>
      <c r="E259"/>
      <c r="F259"/>
      <c r="G259" s="1"/>
      <c r="H259" s="1"/>
      <c r="I259" s="1"/>
      <c r="J259" s="118"/>
    </row>
    <row r="260" spans="1:10" s="52" customFormat="1" ht="12.75">
      <c r="A260"/>
      <c r="B260"/>
      <c r="C260"/>
      <c r="D260"/>
      <c r="E260"/>
      <c r="F260"/>
      <c r="G260" s="1"/>
      <c r="H260" s="1"/>
      <c r="I260" s="1"/>
      <c r="J260" s="118"/>
    </row>
    <row r="261" spans="1:10" s="52" customFormat="1" ht="12.75">
      <c r="A261"/>
      <c r="B261"/>
      <c r="C261"/>
      <c r="D261"/>
      <c r="E261"/>
      <c r="F261"/>
      <c r="G261" s="1"/>
      <c r="H261" s="1"/>
      <c r="I261" s="1"/>
      <c r="J261" s="118"/>
    </row>
    <row r="262" spans="1:10" s="52" customFormat="1" ht="12.75">
      <c r="A262"/>
      <c r="B262"/>
      <c r="C262"/>
      <c r="D262"/>
      <c r="E262"/>
      <c r="F262"/>
      <c r="G262" s="1"/>
      <c r="H262" s="1"/>
      <c r="I262" s="1"/>
      <c r="J262" s="118"/>
    </row>
    <row r="263" spans="1:10" s="52" customFormat="1" ht="12.75">
      <c r="A263"/>
      <c r="B263"/>
      <c r="C263"/>
      <c r="D263"/>
      <c r="E263"/>
      <c r="F263"/>
      <c r="G263" s="1"/>
      <c r="H263" s="1"/>
      <c r="I263" s="1"/>
      <c r="J263" s="118"/>
    </row>
    <row r="264" spans="1:10" s="52" customFormat="1" ht="12.75">
      <c r="A264"/>
      <c r="B264"/>
      <c r="C264"/>
      <c r="D264"/>
      <c r="E264"/>
      <c r="F264"/>
      <c r="G264" s="1"/>
      <c r="H264" s="1"/>
      <c r="I264" s="1"/>
      <c r="J264" s="118"/>
    </row>
    <row r="265" spans="1:10" s="52" customFormat="1" ht="12.75">
      <c r="A265"/>
      <c r="B265"/>
      <c r="C265"/>
      <c r="D265"/>
      <c r="E265"/>
      <c r="F265"/>
      <c r="G265" s="1"/>
      <c r="H265" s="1"/>
      <c r="I265" s="1"/>
      <c r="J265" s="118"/>
    </row>
    <row r="266" spans="1:10" s="52" customFormat="1" ht="12.75">
      <c r="A266"/>
      <c r="B266"/>
      <c r="C266"/>
      <c r="D266"/>
      <c r="E266"/>
      <c r="F266"/>
      <c r="G266" s="1"/>
      <c r="H266" s="1"/>
      <c r="I266" s="1"/>
      <c r="J266" s="118"/>
    </row>
    <row r="267" spans="1:10" s="52" customFormat="1" ht="12.75">
      <c r="A267"/>
      <c r="B267"/>
      <c r="C267"/>
      <c r="D267"/>
      <c r="E267"/>
      <c r="F267"/>
      <c r="G267" s="1"/>
      <c r="H267" s="1"/>
      <c r="I267" s="1"/>
      <c r="J267" s="118"/>
    </row>
    <row r="268" spans="1:10" s="52" customFormat="1" ht="12.75">
      <c r="A268"/>
      <c r="B268"/>
      <c r="C268"/>
      <c r="D268"/>
      <c r="E268"/>
      <c r="F268"/>
      <c r="G268" s="1"/>
      <c r="H268" s="1"/>
      <c r="I268" s="1"/>
      <c r="J268" s="118"/>
    </row>
    <row r="269" spans="1:10" s="52" customFormat="1" ht="12.75">
      <c r="A269"/>
      <c r="B269"/>
      <c r="C269"/>
      <c r="D269"/>
      <c r="E269"/>
      <c r="F269"/>
      <c r="G269" s="1"/>
      <c r="H269" s="1"/>
      <c r="I269" s="1"/>
      <c r="J269" s="118"/>
    </row>
    <row r="270" spans="1:10" s="52" customFormat="1" ht="12.75">
      <c r="A270"/>
      <c r="B270"/>
      <c r="C270"/>
      <c r="D270"/>
      <c r="E270"/>
      <c r="F270"/>
      <c r="G270" s="1"/>
      <c r="H270" s="1"/>
      <c r="I270" s="1"/>
      <c r="J270" s="118"/>
    </row>
    <row r="271" spans="1:10" s="52" customFormat="1" ht="12.75">
      <c r="A271"/>
      <c r="B271"/>
      <c r="C271"/>
      <c r="D271"/>
      <c r="E271"/>
      <c r="F271"/>
      <c r="G271" s="1"/>
      <c r="H271" s="1"/>
      <c r="I271" s="1"/>
      <c r="J271" s="118"/>
    </row>
    <row r="272" spans="1:10" s="52" customFormat="1" ht="12.75">
      <c r="A272"/>
      <c r="B272"/>
      <c r="C272"/>
      <c r="D272"/>
      <c r="E272"/>
      <c r="F272"/>
      <c r="G272" s="1"/>
      <c r="H272" s="1"/>
      <c r="I272" s="1"/>
      <c r="J272" s="118"/>
    </row>
    <row r="273" spans="1:10" s="52" customFormat="1" ht="12.75">
      <c r="A273"/>
      <c r="B273"/>
      <c r="C273"/>
      <c r="D273"/>
      <c r="E273"/>
      <c r="F273"/>
      <c r="G273" s="1"/>
      <c r="H273" s="1"/>
      <c r="I273" s="1"/>
      <c r="J273" s="118"/>
    </row>
    <row r="274" spans="1:10" s="52" customFormat="1" ht="12.75">
      <c r="A274"/>
      <c r="B274"/>
      <c r="C274"/>
      <c r="D274"/>
      <c r="E274"/>
      <c r="F274"/>
      <c r="G274" s="1"/>
      <c r="H274" s="1"/>
      <c r="I274" s="1"/>
      <c r="J274" s="118"/>
    </row>
    <row r="275" spans="1:10" s="52" customFormat="1" ht="12.75">
      <c r="A275"/>
      <c r="B275"/>
      <c r="C275"/>
      <c r="D275"/>
      <c r="E275"/>
      <c r="F275"/>
      <c r="G275" s="1"/>
      <c r="H275" s="1"/>
      <c r="I275" s="1"/>
      <c r="J275" s="118"/>
    </row>
    <row r="276" spans="1:10" s="52" customFormat="1" ht="12.75">
      <c r="A276"/>
      <c r="B276"/>
      <c r="C276"/>
      <c r="D276"/>
      <c r="E276"/>
      <c r="F276"/>
      <c r="G276" s="1"/>
      <c r="H276" s="1"/>
      <c r="I276" s="1"/>
      <c r="J276" s="118"/>
    </row>
    <row r="277" spans="1:10" s="52" customFormat="1" ht="12.75">
      <c r="A277"/>
      <c r="B277"/>
      <c r="C277"/>
      <c r="D277"/>
      <c r="E277"/>
      <c r="F277"/>
      <c r="G277" s="1"/>
      <c r="H277" s="1"/>
      <c r="I277" s="1"/>
      <c r="J277" s="118"/>
    </row>
    <row r="278" spans="1:10" s="52" customFormat="1" ht="12.75">
      <c r="A278"/>
      <c r="B278"/>
      <c r="C278"/>
      <c r="D278"/>
      <c r="E278"/>
      <c r="F278"/>
      <c r="G278" s="1"/>
      <c r="H278" s="1"/>
      <c r="I278" s="1"/>
      <c r="J278" s="118"/>
    </row>
    <row r="279" spans="1:10" s="52" customFormat="1" ht="12.75">
      <c r="A279"/>
      <c r="B279"/>
      <c r="C279"/>
      <c r="D279"/>
      <c r="E279"/>
      <c r="F279"/>
      <c r="G279" s="1"/>
      <c r="H279" s="1"/>
      <c r="I279" s="1"/>
      <c r="J279" s="118"/>
    </row>
    <row r="280" spans="1:10" s="52" customFormat="1" ht="12.75">
      <c r="A280"/>
      <c r="B280"/>
      <c r="C280"/>
      <c r="D280"/>
      <c r="E280"/>
      <c r="F280"/>
      <c r="G280" s="1"/>
      <c r="H280" s="1"/>
      <c r="I280" s="1"/>
      <c r="J280" s="118"/>
    </row>
    <row r="281" spans="1:10" s="52" customFormat="1" ht="12.75">
      <c r="A281"/>
      <c r="B281"/>
      <c r="C281"/>
      <c r="D281"/>
      <c r="E281"/>
      <c r="F281"/>
      <c r="G281" s="1"/>
      <c r="H281" s="1"/>
      <c r="I281" s="1"/>
      <c r="J281" s="118"/>
    </row>
    <row r="282" spans="1:10" s="52" customFormat="1" ht="12.75">
      <c r="A282"/>
      <c r="B282"/>
      <c r="C282"/>
      <c r="D282"/>
      <c r="E282"/>
      <c r="F282"/>
      <c r="G282" s="1"/>
      <c r="H282" s="1"/>
      <c r="I282" s="1"/>
      <c r="J282" s="118"/>
    </row>
    <row r="283" spans="1:10" s="52" customFormat="1" ht="12.75">
      <c r="A283"/>
      <c r="B283"/>
      <c r="C283"/>
      <c r="D283"/>
      <c r="E283"/>
      <c r="F283"/>
      <c r="G283" s="1"/>
      <c r="H283" s="1"/>
      <c r="I283" s="1"/>
      <c r="J283" s="118"/>
    </row>
    <row r="284" spans="1:10" s="52" customFormat="1" ht="12.75">
      <c r="A284"/>
      <c r="B284"/>
      <c r="C284"/>
      <c r="D284"/>
      <c r="E284"/>
      <c r="F284"/>
      <c r="G284" s="1"/>
      <c r="H284" s="1"/>
      <c r="I284" s="1"/>
      <c r="J284" s="118"/>
    </row>
    <row r="285" spans="1:10" s="52" customFormat="1" ht="12.75">
      <c r="A285"/>
      <c r="B285"/>
      <c r="C285"/>
      <c r="D285"/>
      <c r="E285"/>
      <c r="F285"/>
      <c r="G285" s="1"/>
      <c r="H285" s="1"/>
      <c r="I285" s="1"/>
      <c r="J285" s="118"/>
    </row>
    <row r="286" spans="1:10" s="52" customFormat="1" ht="12.75">
      <c r="A286"/>
      <c r="B286"/>
      <c r="C286"/>
      <c r="D286"/>
      <c r="E286"/>
      <c r="F286"/>
      <c r="G286" s="1"/>
      <c r="H286" s="1"/>
      <c r="I286" s="1"/>
      <c r="J286" s="118"/>
    </row>
    <row r="287" spans="1:10" s="52" customFormat="1" ht="12.75">
      <c r="A287"/>
      <c r="B287"/>
      <c r="C287"/>
      <c r="D287"/>
      <c r="E287"/>
      <c r="F287"/>
      <c r="G287" s="1"/>
      <c r="H287" s="1"/>
      <c r="I287" s="1"/>
      <c r="J287" s="118"/>
    </row>
    <row r="288" spans="1:10" s="52" customFormat="1" ht="12.75">
      <c r="A288"/>
      <c r="B288"/>
      <c r="C288"/>
      <c r="D288"/>
      <c r="E288"/>
      <c r="F288"/>
      <c r="G288" s="1"/>
      <c r="H288" s="1"/>
      <c r="I288" s="1"/>
      <c r="J288" s="118"/>
    </row>
    <row r="289" spans="1:10" s="52" customFormat="1" ht="12.75">
      <c r="A289"/>
      <c r="B289"/>
      <c r="C289"/>
      <c r="D289"/>
      <c r="E289"/>
      <c r="F289"/>
      <c r="G289" s="1"/>
      <c r="H289" s="1"/>
      <c r="I289" s="1"/>
      <c r="J289" s="118"/>
    </row>
    <row r="290" spans="1:10" s="52" customFormat="1" ht="12.75">
      <c r="A290"/>
      <c r="B290"/>
      <c r="C290"/>
      <c r="D290"/>
      <c r="E290"/>
      <c r="F290"/>
      <c r="G290" s="1"/>
      <c r="H290" s="1"/>
      <c r="I290" s="1"/>
      <c r="J290" s="118"/>
    </row>
    <row r="291" spans="1:10" s="52" customFormat="1" ht="12.75">
      <c r="A291"/>
      <c r="B291"/>
      <c r="C291"/>
      <c r="D291"/>
      <c r="E291"/>
      <c r="F291"/>
      <c r="G291" s="1"/>
      <c r="H291" s="1"/>
      <c r="I291" s="1"/>
      <c r="J291" s="118"/>
    </row>
    <row r="292" spans="1:10" s="52" customFormat="1" ht="12.75">
      <c r="A292"/>
      <c r="B292"/>
      <c r="C292"/>
      <c r="D292"/>
      <c r="E292"/>
      <c r="F292"/>
      <c r="G292" s="1"/>
      <c r="H292" s="1"/>
      <c r="I292" s="1"/>
      <c r="J292" s="118"/>
    </row>
    <row r="293" spans="1:10" s="52" customFormat="1" ht="12.75">
      <c r="A293"/>
      <c r="B293"/>
      <c r="C293"/>
      <c r="D293"/>
      <c r="E293"/>
      <c r="F293"/>
      <c r="G293" s="1"/>
      <c r="H293" s="1"/>
      <c r="I293" s="1"/>
      <c r="J293" s="118"/>
    </row>
    <row r="294" spans="1:10" s="52" customFormat="1" ht="12.75">
      <c r="A294"/>
      <c r="B294"/>
      <c r="C294"/>
      <c r="D294"/>
      <c r="E294"/>
      <c r="F294"/>
      <c r="G294" s="1"/>
      <c r="H294" s="1"/>
      <c r="I294" s="1"/>
      <c r="J294" s="118"/>
    </row>
    <row r="295" spans="1:10" s="52" customFormat="1" ht="12.75">
      <c r="A295"/>
      <c r="B295"/>
      <c r="C295"/>
      <c r="D295"/>
      <c r="E295"/>
      <c r="F295"/>
      <c r="G295" s="1"/>
      <c r="H295" s="1"/>
      <c r="I295" s="1"/>
      <c r="J295" s="118"/>
    </row>
    <row r="296" spans="1:10" s="52" customFormat="1" ht="12.75">
      <c r="A296"/>
      <c r="B296"/>
      <c r="C296"/>
      <c r="D296"/>
      <c r="E296"/>
      <c r="F296"/>
      <c r="G296" s="1"/>
      <c r="H296" s="1"/>
      <c r="I296" s="1"/>
      <c r="J296" s="118"/>
    </row>
    <row r="297" spans="1:10" s="52" customFormat="1" ht="12.75">
      <c r="A297"/>
      <c r="B297"/>
      <c r="C297"/>
      <c r="D297"/>
      <c r="E297"/>
      <c r="F297"/>
      <c r="G297" s="1"/>
      <c r="H297" s="1"/>
      <c r="I297" s="1"/>
      <c r="J297" s="118"/>
    </row>
    <row r="298" spans="1:10" s="52" customFormat="1" ht="12.75">
      <c r="A298"/>
      <c r="B298"/>
      <c r="C298"/>
      <c r="D298"/>
      <c r="E298"/>
      <c r="F298"/>
      <c r="G298" s="1"/>
      <c r="H298" s="1"/>
      <c r="I298" s="1"/>
      <c r="J298" s="118"/>
    </row>
    <row r="299" spans="1:10" s="52" customFormat="1" ht="12.75">
      <c r="A299"/>
      <c r="B299"/>
      <c r="C299"/>
      <c r="D299"/>
      <c r="E299"/>
      <c r="F299"/>
      <c r="G299" s="1"/>
      <c r="H299" s="1"/>
      <c r="I299" s="1"/>
      <c r="J299" s="118"/>
    </row>
    <row r="300" spans="1:10" s="52" customFormat="1" ht="12.75">
      <c r="A300"/>
      <c r="B300"/>
      <c r="C300"/>
      <c r="D300"/>
      <c r="E300"/>
      <c r="F300"/>
      <c r="G300" s="1"/>
      <c r="H300" s="1"/>
      <c r="I300" s="1"/>
      <c r="J300" s="118"/>
    </row>
    <row r="301" spans="1:10" s="52" customFormat="1" ht="12.75">
      <c r="A301"/>
      <c r="B301"/>
      <c r="C301"/>
      <c r="D301"/>
      <c r="E301"/>
      <c r="F301"/>
      <c r="G301" s="1"/>
      <c r="H301" s="1"/>
      <c r="I301" s="1"/>
      <c r="J301" s="118"/>
    </row>
    <row r="302" spans="1:10" s="52" customFormat="1" ht="12.75">
      <c r="A302"/>
      <c r="B302"/>
      <c r="C302"/>
      <c r="D302"/>
      <c r="E302"/>
      <c r="F302"/>
      <c r="G302" s="1"/>
      <c r="H302" s="1"/>
      <c r="I302" s="1"/>
      <c r="J302" s="118"/>
    </row>
    <row r="303" spans="1:10" s="52" customFormat="1" ht="12.75">
      <c r="A303"/>
      <c r="B303"/>
      <c r="C303"/>
      <c r="D303"/>
      <c r="E303"/>
      <c r="F303"/>
      <c r="G303" s="1"/>
      <c r="H303" s="1"/>
      <c r="I303" s="1"/>
      <c r="J303" s="118"/>
    </row>
    <row r="304" spans="1:10" s="52" customFormat="1" ht="12.75">
      <c r="A304"/>
      <c r="B304"/>
      <c r="C304"/>
      <c r="D304"/>
      <c r="E304"/>
      <c r="F304"/>
      <c r="G304" s="1"/>
      <c r="H304" s="1"/>
      <c r="I304" s="1"/>
      <c r="J304" s="118"/>
    </row>
    <row r="305" spans="1:10" s="52" customFormat="1" ht="12.75">
      <c r="A305"/>
      <c r="B305"/>
      <c r="C305"/>
      <c r="D305"/>
      <c r="E305"/>
      <c r="F305"/>
      <c r="G305" s="1"/>
      <c r="H305" s="1"/>
      <c r="I305" s="1"/>
      <c r="J305" s="118"/>
    </row>
    <row r="306" spans="1:10" s="52" customFormat="1" ht="12.75">
      <c r="A306"/>
      <c r="B306"/>
      <c r="C306"/>
      <c r="D306"/>
      <c r="E306"/>
      <c r="F306"/>
      <c r="G306" s="1"/>
      <c r="H306" s="1"/>
      <c r="I306" s="1"/>
      <c r="J306" s="118"/>
    </row>
    <row r="307" spans="1:10" s="52" customFormat="1" ht="12.75">
      <c r="A307"/>
      <c r="B307"/>
      <c r="C307"/>
      <c r="D307"/>
      <c r="E307"/>
      <c r="F307"/>
      <c r="G307" s="1"/>
      <c r="H307" s="1"/>
      <c r="I307" s="1"/>
      <c r="J307" s="118"/>
    </row>
    <row r="308" spans="1:10" s="52" customFormat="1" ht="12.75">
      <c r="A308"/>
      <c r="B308"/>
      <c r="C308"/>
      <c r="D308"/>
      <c r="E308"/>
      <c r="F308"/>
      <c r="G308" s="1"/>
      <c r="H308" s="1"/>
      <c r="I308" s="1"/>
      <c r="J308" s="118"/>
    </row>
    <row r="309" spans="1:10" s="52" customFormat="1" ht="12.75">
      <c r="A309"/>
      <c r="B309"/>
      <c r="C309"/>
      <c r="D309"/>
      <c r="E309"/>
      <c r="F309"/>
      <c r="G309" s="1"/>
      <c r="H309" s="1"/>
      <c r="I309" s="1"/>
      <c r="J309" s="118"/>
    </row>
    <row r="310" spans="1:10" s="52" customFormat="1" ht="12.75">
      <c r="A310"/>
      <c r="B310"/>
      <c r="C310"/>
      <c r="D310"/>
      <c r="E310"/>
      <c r="F310"/>
      <c r="G310" s="1"/>
      <c r="H310" s="1"/>
      <c r="I310" s="1"/>
      <c r="J310" s="118"/>
    </row>
    <row r="311" spans="1:10" s="52" customFormat="1" ht="12.75">
      <c r="A311"/>
      <c r="B311"/>
      <c r="C311"/>
      <c r="D311"/>
      <c r="E311"/>
      <c r="F311"/>
      <c r="G311" s="1"/>
      <c r="H311" s="1"/>
      <c r="I311" s="1"/>
      <c r="J311" s="118"/>
    </row>
    <row r="312" spans="1:10" s="52" customFormat="1" ht="12.75">
      <c r="A312"/>
      <c r="B312"/>
      <c r="C312"/>
      <c r="D312"/>
      <c r="E312"/>
      <c r="F312"/>
      <c r="G312" s="1"/>
      <c r="H312" s="1"/>
      <c r="I312" s="1"/>
      <c r="J312" s="118"/>
    </row>
    <row r="313" spans="1:10" s="52" customFormat="1" ht="12.75">
      <c r="A313"/>
      <c r="B313"/>
      <c r="C313"/>
      <c r="D313"/>
      <c r="E313"/>
      <c r="F313"/>
      <c r="G313" s="1"/>
      <c r="H313" s="1"/>
      <c r="I313" s="1"/>
      <c r="J313" s="118"/>
    </row>
    <row r="314" spans="1:10" s="52" customFormat="1" ht="12.75">
      <c r="A314"/>
      <c r="B314"/>
      <c r="C314"/>
      <c r="D314"/>
      <c r="E314"/>
      <c r="F314"/>
      <c r="G314" s="1"/>
      <c r="H314" s="1"/>
      <c r="I314" s="1"/>
      <c r="J314" s="118"/>
    </row>
    <row r="315" spans="1:10" s="52" customFormat="1" ht="12.75">
      <c r="A315"/>
      <c r="B315"/>
      <c r="C315"/>
      <c r="D315"/>
      <c r="E315"/>
      <c r="F315"/>
      <c r="G315" s="1"/>
      <c r="H315" s="1"/>
      <c r="I315" s="1"/>
      <c r="J315" s="118"/>
    </row>
    <row r="316" spans="1:10" s="52" customFormat="1" ht="12.75">
      <c r="A316"/>
      <c r="B316"/>
      <c r="C316"/>
      <c r="D316"/>
      <c r="E316"/>
      <c r="F316"/>
      <c r="G316" s="1"/>
      <c r="H316" s="1"/>
      <c r="I316" s="1"/>
      <c r="J316" s="118"/>
    </row>
    <row r="317" spans="1:10" s="52" customFormat="1" ht="12.75">
      <c r="A317"/>
      <c r="B317"/>
      <c r="C317"/>
      <c r="D317"/>
      <c r="E317"/>
      <c r="F317"/>
      <c r="G317" s="1"/>
      <c r="H317" s="1"/>
      <c r="I317" s="1"/>
      <c r="J317" s="118"/>
    </row>
    <row r="318" spans="1:10" s="52" customFormat="1" ht="12.75">
      <c r="A318"/>
      <c r="B318"/>
      <c r="C318"/>
      <c r="D318"/>
      <c r="E318"/>
      <c r="F318"/>
      <c r="G318" s="1"/>
      <c r="H318" s="1"/>
      <c r="I318" s="1"/>
      <c r="J318" s="118"/>
    </row>
    <row r="319" spans="1:10" s="52" customFormat="1" ht="12.75">
      <c r="A319"/>
      <c r="B319"/>
      <c r="C319"/>
      <c r="D319"/>
      <c r="E319"/>
      <c r="F319"/>
      <c r="G319" s="1"/>
      <c r="H319" s="1"/>
      <c r="I319" s="1"/>
      <c r="J319" s="118"/>
    </row>
    <row r="320" spans="1:10" s="52" customFormat="1" ht="12.75">
      <c r="A320"/>
      <c r="B320"/>
      <c r="C320"/>
      <c r="D320"/>
      <c r="E320"/>
      <c r="F320"/>
      <c r="G320" s="1"/>
      <c r="H320" s="1"/>
      <c r="I320" s="1"/>
      <c r="J320" s="118"/>
    </row>
    <row r="321" spans="1:10" s="52" customFormat="1" ht="12.75">
      <c r="A321"/>
      <c r="B321"/>
      <c r="C321"/>
      <c r="D321"/>
      <c r="E321"/>
      <c r="F321"/>
      <c r="G321" s="1"/>
      <c r="H321" s="1"/>
      <c r="I321" s="1"/>
      <c r="J321" s="118"/>
    </row>
    <row r="322" spans="1:10" s="52" customFormat="1" ht="12.75">
      <c r="A322"/>
      <c r="B322"/>
      <c r="C322"/>
      <c r="D322"/>
      <c r="E322"/>
      <c r="F322"/>
      <c r="G322" s="1"/>
      <c r="H322" s="1"/>
      <c r="I322" s="1"/>
      <c r="J322" s="118"/>
    </row>
    <row r="323" spans="1:10" s="52" customFormat="1" ht="12.75">
      <c r="A323"/>
      <c r="B323"/>
      <c r="C323"/>
      <c r="D323"/>
      <c r="E323"/>
      <c r="F323"/>
      <c r="G323" s="1"/>
      <c r="H323" s="1"/>
      <c r="I323" s="1"/>
      <c r="J323" s="118"/>
    </row>
    <row r="324" spans="1:10" s="52" customFormat="1" ht="12.75">
      <c r="A324"/>
      <c r="B324"/>
      <c r="C324"/>
      <c r="D324"/>
      <c r="E324"/>
      <c r="F324"/>
      <c r="G324" s="1"/>
      <c r="H324" s="1"/>
      <c r="I324" s="1"/>
      <c r="J324" s="118"/>
    </row>
    <row r="325" spans="1:10" s="52" customFormat="1" ht="12.75">
      <c r="A325"/>
      <c r="B325"/>
      <c r="C325"/>
      <c r="D325"/>
      <c r="E325"/>
      <c r="F325"/>
      <c r="G325" s="1"/>
      <c r="H325" s="1"/>
      <c r="I325" s="1"/>
      <c r="J325" s="118"/>
    </row>
    <row r="326" spans="1:10" s="52" customFormat="1" ht="12.75">
      <c r="A326"/>
      <c r="B326"/>
      <c r="C326"/>
      <c r="D326"/>
      <c r="E326"/>
      <c r="F326"/>
      <c r="G326" s="1"/>
      <c r="H326" s="1"/>
      <c r="I326" s="1"/>
      <c r="J326" s="118"/>
    </row>
    <row r="327" spans="1:10" s="52" customFormat="1" ht="12.75">
      <c r="A327"/>
      <c r="B327"/>
      <c r="C327"/>
      <c r="D327"/>
      <c r="E327"/>
      <c r="F327"/>
      <c r="G327" s="1"/>
      <c r="H327" s="1"/>
      <c r="I327" s="1"/>
      <c r="J327" s="118"/>
    </row>
    <row r="328" spans="1:10" s="52" customFormat="1" ht="12.75">
      <c r="A328"/>
      <c r="B328"/>
      <c r="C328"/>
      <c r="D328"/>
      <c r="E328"/>
      <c r="F328"/>
      <c r="G328" s="1"/>
      <c r="H328" s="1"/>
      <c r="I328" s="1"/>
      <c r="J328" s="118"/>
    </row>
    <row r="329" spans="1:10" s="52" customFormat="1" ht="12.75">
      <c r="A329"/>
      <c r="B329"/>
      <c r="C329"/>
      <c r="D329"/>
      <c r="E329"/>
      <c r="F329"/>
      <c r="G329" s="1"/>
      <c r="H329" s="1"/>
      <c r="I329" s="1"/>
      <c r="J329" s="118"/>
    </row>
    <row r="330" spans="1:10" s="52" customFormat="1" ht="12.75">
      <c r="A330"/>
      <c r="B330"/>
      <c r="C330"/>
      <c r="D330"/>
      <c r="E330"/>
      <c r="F330"/>
      <c r="G330" s="1"/>
      <c r="H330" s="1"/>
      <c r="I330" s="1"/>
      <c r="J330" s="118"/>
    </row>
    <row r="331" spans="1:10" s="52" customFormat="1" ht="12.75">
      <c r="A331"/>
      <c r="B331"/>
      <c r="C331"/>
      <c r="D331"/>
      <c r="E331"/>
      <c r="F331"/>
      <c r="G331" s="1"/>
      <c r="H331" s="1"/>
      <c r="I331" s="1"/>
      <c r="J331" s="118"/>
    </row>
    <row r="332" spans="1:10" s="52" customFormat="1" ht="12.75">
      <c r="A332"/>
      <c r="B332"/>
      <c r="C332"/>
      <c r="D332"/>
      <c r="E332"/>
      <c r="F332"/>
      <c r="G332" s="1"/>
      <c r="H332" s="1"/>
      <c r="I332" s="1"/>
      <c r="J332" s="118"/>
    </row>
    <row r="333" spans="1:10" s="52" customFormat="1" ht="12.75">
      <c r="A333"/>
      <c r="B333"/>
      <c r="C333"/>
      <c r="D333"/>
      <c r="E333"/>
      <c r="F333"/>
      <c r="G333" s="1"/>
      <c r="H333" s="1"/>
      <c r="I333" s="1"/>
      <c r="J333" s="118"/>
    </row>
    <row r="334" spans="1:10" s="52" customFormat="1" ht="12.75">
      <c r="A334"/>
      <c r="B334"/>
      <c r="C334"/>
      <c r="D334"/>
      <c r="E334"/>
      <c r="F334"/>
      <c r="G334" s="1"/>
      <c r="H334" s="1"/>
      <c r="I334" s="1"/>
      <c r="J334" s="118"/>
    </row>
    <row r="335" spans="1:10" s="52" customFormat="1" ht="12.75">
      <c r="A335"/>
      <c r="B335"/>
      <c r="C335"/>
      <c r="D335"/>
      <c r="E335"/>
      <c r="F335"/>
      <c r="G335" s="1"/>
      <c r="H335" s="1"/>
      <c r="I335" s="1"/>
      <c r="J335" s="118"/>
    </row>
    <row r="336" spans="1:10" s="52" customFormat="1" ht="12.75">
      <c r="A336"/>
      <c r="B336"/>
      <c r="C336"/>
      <c r="D336"/>
      <c r="E336"/>
      <c r="F336"/>
      <c r="G336" s="1"/>
      <c r="H336" s="1"/>
      <c r="I336" s="1"/>
      <c r="J336" s="118"/>
    </row>
    <row r="337" spans="1:10" s="52" customFormat="1" ht="12.75">
      <c r="A337"/>
      <c r="B337"/>
      <c r="C337"/>
      <c r="D337"/>
      <c r="E337"/>
      <c r="F337"/>
      <c r="G337" s="1"/>
      <c r="H337" s="1"/>
      <c r="I337" s="1"/>
      <c r="J337" s="118"/>
    </row>
    <row r="338" spans="1:10" s="52" customFormat="1" ht="12.75">
      <c r="A338"/>
      <c r="B338"/>
      <c r="C338"/>
      <c r="D338"/>
      <c r="E338"/>
      <c r="F338"/>
      <c r="G338" s="1"/>
      <c r="H338" s="1"/>
      <c r="I338" s="1"/>
      <c r="J338" s="118"/>
    </row>
    <row r="339" spans="1:10" s="52" customFormat="1" ht="12.75">
      <c r="A339"/>
      <c r="B339"/>
      <c r="C339"/>
      <c r="D339"/>
      <c r="E339"/>
      <c r="F339"/>
      <c r="G339" s="1"/>
      <c r="H339" s="1"/>
      <c r="I339" s="1"/>
      <c r="J339" s="118"/>
    </row>
    <row r="340" spans="1:10" s="52" customFormat="1" ht="12.75">
      <c r="A340"/>
      <c r="B340"/>
      <c r="C340"/>
      <c r="D340"/>
      <c r="E340"/>
      <c r="F340"/>
      <c r="G340" s="1"/>
      <c r="H340" s="1"/>
      <c r="I340" s="1"/>
      <c r="J340" s="118"/>
    </row>
    <row r="341" spans="1:10" s="52" customFormat="1" ht="12.75">
      <c r="A341"/>
      <c r="B341"/>
      <c r="C341"/>
      <c r="D341"/>
      <c r="E341"/>
      <c r="F341"/>
      <c r="G341" s="1"/>
      <c r="H341" s="1"/>
      <c r="I341" s="1"/>
      <c r="J341" s="118"/>
    </row>
    <row r="342" spans="1:10" s="52" customFormat="1" ht="12.75">
      <c r="A342"/>
      <c r="B342"/>
      <c r="C342"/>
      <c r="D342"/>
      <c r="E342"/>
      <c r="F342"/>
      <c r="G342" s="1"/>
      <c r="H342" s="1"/>
      <c r="I342" s="1"/>
      <c r="J342" s="118"/>
    </row>
    <row r="343" spans="1:10" s="52" customFormat="1" ht="12.75">
      <c r="A343"/>
      <c r="B343"/>
      <c r="C343"/>
      <c r="D343"/>
      <c r="E343"/>
      <c r="F343"/>
      <c r="G343" s="1"/>
      <c r="H343" s="1"/>
      <c r="I343" s="1"/>
      <c r="J343" s="118"/>
    </row>
    <row r="344" spans="1:10" s="52" customFormat="1" ht="12.75">
      <c r="A344"/>
      <c r="B344"/>
      <c r="C344"/>
      <c r="D344"/>
      <c r="E344"/>
      <c r="F344"/>
      <c r="G344" s="1"/>
      <c r="H344" s="1"/>
      <c r="I344" s="1"/>
      <c r="J344" s="118"/>
    </row>
    <row r="345" spans="1:10" s="52" customFormat="1" ht="12.75">
      <c r="A345"/>
      <c r="B345"/>
      <c r="C345"/>
      <c r="D345"/>
      <c r="E345"/>
      <c r="F345"/>
      <c r="G345" s="1"/>
      <c r="H345" s="1"/>
      <c r="I345" s="1"/>
      <c r="J345" s="118"/>
    </row>
    <row r="346" spans="1:10" s="52" customFormat="1" ht="12.75">
      <c r="A346"/>
      <c r="B346"/>
      <c r="C346"/>
      <c r="D346"/>
      <c r="E346"/>
      <c r="F346"/>
      <c r="G346" s="1"/>
      <c r="H346" s="1"/>
      <c r="I346" s="1"/>
      <c r="J346" s="118"/>
    </row>
    <row r="347" spans="1:10" s="52" customFormat="1" ht="12.75">
      <c r="A347"/>
      <c r="B347"/>
      <c r="C347"/>
      <c r="D347"/>
      <c r="E347"/>
      <c r="F347"/>
      <c r="G347" s="1"/>
      <c r="H347" s="1"/>
      <c r="I347" s="1"/>
      <c r="J347" s="118"/>
    </row>
    <row r="348" spans="1:10" s="52" customFormat="1" ht="12.75">
      <c r="A348"/>
      <c r="B348"/>
      <c r="C348"/>
      <c r="D348"/>
      <c r="E348"/>
      <c r="F348"/>
      <c r="G348" s="1"/>
      <c r="H348" s="1"/>
      <c r="I348" s="1"/>
      <c r="J348" s="118"/>
    </row>
    <row r="349" spans="1:10" s="52" customFormat="1" ht="12.75">
      <c r="A349"/>
      <c r="B349"/>
      <c r="C349"/>
      <c r="D349"/>
      <c r="E349"/>
      <c r="F349"/>
      <c r="G349" s="1"/>
      <c r="H349" s="1"/>
      <c r="I349" s="1"/>
      <c r="J349" s="118"/>
    </row>
    <row r="350" spans="1:10" s="52" customFormat="1" ht="12.75">
      <c r="A350"/>
      <c r="B350"/>
      <c r="C350"/>
      <c r="D350"/>
      <c r="E350"/>
      <c r="F350"/>
      <c r="G350" s="1"/>
      <c r="H350" s="1"/>
      <c r="I350" s="1"/>
      <c r="J350" s="118"/>
    </row>
    <row r="351" spans="1:10" s="52" customFormat="1" ht="12.75">
      <c r="A351"/>
      <c r="B351"/>
      <c r="C351"/>
      <c r="D351"/>
      <c r="E351"/>
      <c r="F351"/>
      <c r="G351" s="1"/>
      <c r="H351" s="1"/>
      <c r="I351" s="1"/>
      <c r="J351" s="118"/>
    </row>
    <row r="352" spans="1:10" s="52" customFormat="1" ht="12.75">
      <c r="A352"/>
      <c r="B352"/>
      <c r="C352"/>
      <c r="D352"/>
      <c r="E352"/>
      <c r="F352"/>
      <c r="G352" s="1"/>
      <c r="H352" s="1"/>
      <c r="I352" s="1"/>
      <c r="J352" s="118"/>
    </row>
    <row r="353" spans="1:10" s="52" customFormat="1" ht="12.75">
      <c r="A353"/>
      <c r="B353"/>
      <c r="C353"/>
      <c r="D353"/>
      <c r="E353"/>
      <c r="F353"/>
      <c r="G353" s="1"/>
      <c r="H353" s="1"/>
      <c r="I353" s="1"/>
      <c r="J353" s="118"/>
    </row>
    <row r="354" spans="1:10" s="52" customFormat="1" ht="12.75">
      <c r="A354"/>
      <c r="B354"/>
      <c r="C354"/>
      <c r="D354"/>
      <c r="E354"/>
      <c r="F354"/>
      <c r="G354" s="1"/>
      <c r="H354" s="1"/>
      <c r="I354" s="1"/>
      <c r="J354" s="118"/>
    </row>
    <row r="355" spans="1:10" s="52" customFormat="1" ht="12.75">
      <c r="A355"/>
      <c r="B355"/>
      <c r="C355"/>
      <c r="D355"/>
      <c r="E355"/>
      <c r="F355"/>
      <c r="G355" s="1"/>
      <c r="H355" s="1"/>
      <c r="I355" s="1"/>
      <c r="J355" s="118"/>
    </row>
    <row r="356" spans="1:10" s="52" customFormat="1" ht="12.75">
      <c r="A356"/>
      <c r="B356"/>
      <c r="C356"/>
      <c r="D356"/>
      <c r="E356"/>
      <c r="F356"/>
      <c r="G356" s="1"/>
      <c r="H356" s="1"/>
      <c r="I356" s="1"/>
      <c r="J356" s="118"/>
    </row>
    <row r="357" spans="1:10" s="52" customFormat="1" ht="12.75">
      <c r="A357"/>
      <c r="B357"/>
      <c r="C357"/>
      <c r="D357"/>
      <c r="E357"/>
      <c r="F357"/>
      <c r="G357" s="1"/>
      <c r="H357" s="1"/>
      <c r="I357" s="1"/>
      <c r="J357" s="118"/>
    </row>
    <row r="358" spans="1:10" s="52" customFormat="1" ht="12.75">
      <c r="A358"/>
      <c r="B358"/>
      <c r="C358"/>
      <c r="D358"/>
      <c r="E358"/>
      <c r="F358"/>
      <c r="G358" s="1"/>
      <c r="H358" s="1"/>
      <c r="I358" s="1"/>
      <c r="J358" s="118"/>
    </row>
    <row r="359" spans="1:10" s="52" customFormat="1" ht="12.75">
      <c r="A359"/>
      <c r="B359"/>
      <c r="C359"/>
      <c r="D359"/>
      <c r="E359"/>
      <c r="F359"/>
      <c r="G359" s="1"/>
      <c r="H359" s="1"/>
      <c r="I359" s="1"/>
      <c r="J359" s="118"/>
    </row>
    <row r="360" spans="1:10" s="52" customFormat="1" ht="12.75">
      <c r="A360"/>
      <c r="B360"/>
      <c r="C360"/>
      <c r="D360"/>
      <c r="E360"/>
      <c r="F360"/>
      <c r="G360" s="1"/>
      <c r="H360" s="1"/>
      <c r="I360" s="1"/>
      <c r="J360" s="118"/>
    </row>
    <row r="361" spans="1:10" s="52" customFormat="1" ht="12.75">
      <c r="A361"/>
      <c r="B361"/>
      <c r="C361"/>
      <c r="D361"/>
      <c r="E361"/>
      <c r="F361"/>
      <c r="G361" s="1"/>
      <c r="H361" s="1"/>
      <c r="I361" s="1"/>
      <c r="J361" s="118"/>
    </row>
    <row r="362" spans="1:10" s="52" customFormat="1" ht="12.75">
      <c r="A362"/>
      <c r="B362"/>
      <c r="C362"/>
      <c r="D362"/>
      <c r="E362"/>
      <c r="F362"/>
      <c r="G362" s="1"/>
      <c r="H362" s="1"/>
      <c r="I362" s="1"/>
      <c r="J362" s="118"/>
    </row>
    <row r="363" spans="1:10" s="52" customFormat="1" ht="12.75">
      <c r="A363"/>
      <c r="B363"/>
      <c r="C363"/>
      <c r="D363"/>
      <c r="E363"/>
      <c r="F363"/>
      <c r="G363" s="1"/>
      <c r="H363" s="1"/>
      <c r="I363" s="1"/>
      <c r="J363" s="118"/>
    </row>
    <row r="364" spans="1:10" s="52" customFormat="1" ht="12.75">
      <c r="A364"/>
      <c r="B364"/>
      <c r="C364"/>
      <c r="D364"/>
      <c r="E364"/>
      <c r="F364"/>
      <c r="G364" s="1"/>
      <c r="H364" s="1"/>
      <c r="I364" s="1"/>
      <c r="J364" s="118"/>
    </row>
    <row r="365" spans="1:10" s="52" customFormat="1" ht="12.75">
      <c r="A365"/>
      <c r="B365"/>
      <c r="C365"/>
      <c r="D365"/>
      <c r="E365"/>
      <c r="F365"/>
      <c r="G365" s="1"/>
      <c r="H365" s="1"/>
      <c r="I365" s="1"/>
      <c r="J365" s="118"/>
    </row>
    <row r="366" spans="1:10" s="52" customFormat="1" ht="12.75">
      <c r="A366"/>
      <c r="B366"/>
      <c r="C366"/>
      <c r="D366"/>
      <c r="E366"/>
      <c r="F366"/>
      <c r="G366" s="1"/>
      <c r="H366" s="1"/>
      <c r="I366" s="1"/>
      <c r="J366" s="118"/>
    </row>
    <row r="367" spans="1:10" s="52" customFormat="1" ht="12.75">
      <c r="A367"/>
      <c r="B367"/>
      <c r="C367"/>
      <c r="D367"/>
      <c r="E367"/>
      <c r="F367"/>
      <c r="G367" s="1"/>
      <c r="H367" s="1"/>
      <c r="I367" s="1"/>
      <c r="J367" s="118"/>
    </row>
    <row r="368" spans="1:10" s="52" customFormat="1" ht="12.75">
      <c r="A368"/>
      <c r="B368"/>
      <c r="C368"/>
      <c r="D368"/>
      <c r="E368"/>
      <c r="F368"/>
      <c r="G368" s="1"/>
      <c r="H368" s="1"/>
      <c r="I368" s="1"/>
      <c r="J368" s="118"/>
    </row>
    <row r="369" spans="1:10" s="52" customFormat="1" ht="12.75">
      <c r="A369"/>
      <c r="B369"/>
      <c r="C369"/>
      <c r="D369"/>
      <c r="E369"/>
      <c r="F369"/>
      <c r="G369" s="1"/>
      <c r="H369" s="1"/>
      <c r="I369" s="1"/>
      <c r="J369" s="118"/>
    </row>
    <row r="370" spans="1:10" s="52" customFormat="1" ht="12.75">
      <c r="A370"/>
      <c r="B370"/>
      <c r="C370"/>
      <c r="D370"/>
      <c r="E370"/>
      <c r="F370"/>
      <c r="G370" s="1"/>
      <c r="H370" s="1"/>
      <c r="I370" s="1"/>
      <c r="J370" s="118"/>
    </row>
    <row r="371" spans="1:10" s="52" customFormat="1" ht="12.75">
      <c r="A371"/>
      <c r="B371"/>
      <c r="C371"/>
      <c r="D371"/>
      <c r="E371"/>
      <c r="F371"/>
      <c r="G371" s="1"/>
      <c r="H371" s="1"/>
      <c r="I371" s="1"/>
      <c r="J371" s="118"/>
    </row>
    <row r="372" spans="1:10" s="52" customFormat="1" ht="12.75">
      <c r="A372"/>
      <c r="B372"/>
      <c r="C372"/>
      <c r="D372"/>
      <c r="E372"/>
      <c r="F372"/>
      <c r="G372" s="1"/>
      <c r="H372" s="1"/>
      <c r="I372" s="1"/>
      <c r="J372" s="118"/>
    </row>
    <row r="373" spans="1:10" s="52" customFormat="1" ht="12.75">
      <c r="A373"/>
      <c r="B373"/>
      <c r="C373"/>
      <c r="D373"/>
      <c r="E373"/>
      <c r="F373"/>
      <c r="G373" s="1"/>
      <c r="H373" s="1"/>
      <c r="I373" s="1"/>
      <c r="J373" s="118"/>
    </row>
    <row r="374" spans="1:10" s="52" customFormat="1" ht="12.75">
      <c r="A374"/>
      <c r="B374"/>
      <c r="C374"/>
      <c r="D374"/>
      <c r="E374"/>
      <c r="F374"/>
      <c r="G374" s="1"/>
      <c r="H374" s="1"/>
      <c r="I374" s="1"/>
      <c r="J374" s="118"/>
    </row>
    <row r="375" spans="1:10" s="52" customFormat="1" ht="12.75">
      <c r="A375"/>
      <c r="B375"/>
      <c r="C375"/>
      <c r="D375"/>
      <c r="E375"/>
      <c r="F375"/>
      <c r="G375" s="1"/>
      <c r="H375" s="1"/>
      <c r="I375" s="1"/>
      <c r="J375" s="118"/>
    </row>
    <row r="376" spans="1:10" s="52" customFormat="1" ht="12.75">
      <c r="A376"/>
      <c r="B376"/>
      <c r="C376"/>
      <c r="D376"/>
      <c r="E376"/>
      <c r="F376"/>
      <c r="G376" s="1"/>
      <c r="H376" s="1"/>
      <c r="I376" s="1"/>
      <c r="J376" s="118"/>
    </row>
    <row r="377" spans="1:10" s="52" customFormat="1" ht="12.75">
      <c r="A377"/>
      <c r="B377"/>
      <c r="C377"/>
      <c r="D377"/>
      <c r="E377"/>
      <c r="F377"/>
      <c r="G377" s="1"/>
      <c r="H377" s="1"/>
      <c r="I377" s="1"/>
      <c r="J377" s="118"/>
    </row>
    <row r="378" spans="1:10" s="52" customFormat="1" ht="12.75">
      <c r="A378"/>
      <c r="B378"/>
      <c r="C378"/>
      <c r="D378"/>
      <c r="E378"/>
      <c r="F378"/>
      <c r="G378" s="1"/>
      <c r="H378" s="1"/>
      <c r="I378" s="1"/>
      <c r="J378" s="118"/>
    </row>
    <row r="379" spans="1:10" s="52" customFormat="1" ht="12.75">
      <c r="A379"/>
      <c r="B379"/>
      <c r="C379"/>
      <c r="D379"/>
      <c r="E379"/>
      <c r="F379"/>
      <c r="G379" s="1"/>
      <c r="H379" s="1"/>
      <c r="I379" s="1"/>
      <c r="J379" s="118"/>
    </row>
    <row r="380" spans="1:10" s="52" customFormat="1" ht="12.75">
      <c r="A380"/>
      <c r="B380"/>
      <c r="C380"/>
      <c r="D380"/>
      <c r="E380"/>
      <c r="F380"/>
      <c r="G380" s="1"/>
      <c r="H380" s="1"/>
      <c r="I380" s="1"/>
      <c r="J380" s="118"/>
    </row>
    <row r="381" spans="1:10" s="52" customFormat="1" ht="12.75">
      <c r="A381"/>
      <c r="B381"/>
      <c r="C381"/>
      <c r="D381"/>
      <c r="E381"/>
      <c r="F381"/>
      <c r="G381" s="1"/>
      <c r="H381" s="1"/>
      <c r="I381" s="1"/>
      <c r="J381" s="118"/>
    </row>
    <row r="382" spans="1:10" s="52" customFormat="1" ht="12.75">
      <c r="A382"/>
      <c r="B382"/>
      <c r="C382"/>
      <c r="D382"/>
      <c r="E382"/>
      <c r="F382"/>
      <c r="G382" s="1"/>
      <c r="H382" s="1"/>
      <c r="I382" s="1"/>
      <c r="J382" s="118"/>
    </row>
    <row r="383" spans="1:10" s="52" customFormat="1" ht="12.75">
      <c r="A383"/>
      <c r="B383"/>
      <c r="C383"/>
      <c r="D383"/>
      <c r="E383"/>
      <c r="F383"/>
      <c r="G383" s="1"/>
      <c r="H383" s="1"/>
      <c r="I383" s="1"/>
      <c r="J383" s="118"/>
    </row>
    <row r="384" spans="1:10" s="52" customFormat="1" ht="12.75">
      <c r="A384"/>
      <c r="B384"/>
      <c r="C384"/>
      <c r="D384"/>
      <c r="E384"/>
      <c r="F384"/>
      <c r="G384" s="1"/>
      <c r="H384" s="1"/>
      <c r="I384" s="1"/>
      <c r="J384" s="118"/>
    </row>
    <row r="385" spans="1:10" s="52" customFormat="1" ht="12.75">
      <c r="A385"/>
      <c r="B385"/>
      <c r="C385"/>
      <c r="D385"/>
      <c r="E385"/>
      <c r="F385"/>
      <c r="G385" s="1"/>
      <c r="H385" s="1"/>
      <c r="I385" s="1"/>
      <c r="J385" s="118"/>
    </row>
    <row r="386" spans="1:10" s="52" customFormat="1" ht="12.75">
      <c r="A386"/>
      <c r="B386"/>
      <c r="C386"/>
      <c r="D386"/>
      <c r="E386"/>
      <c r="F386"/>
      <c r="G386" s="1"/>
      <c r="H386" s="1"/>
      <c r="I386" s="1"/>
      <c r="J386" s="118"/>
    </row>
    <row r="387" spans="1:10" s="52" customFormat="1" ht="12.75">
      <c r="A387"/>
      <c r="B387"/>
      <c r="C387"/>
      <c r="D387"/>
      <c r="E387"/>
      <c r="F387"/>
      <c r="G387" s="1"/>
      <c r="H387" s="1"/>
      <c r="I387" s="1"/>
      <c r="J387" s="118"/>
    </row>
    <row r="388" spans="1:10" s="52" customFormat="1" ht="12.75">
      <c r="A388"/>
      <c r="B388"/>
      <c r="C388"/>
      <c r="D388"/>
      <c r="E388"/>
      <c r="F388"/>
      <c r="G388" s="1"/>
      <c r="H388" s="1"/>
      <c r="I388" s="1"/>
      <c r="J388" s="118"/>
    </row>
    <row r="389" spans="1:10" s="52" customFormat="1" ht="12.75">
      <c r="A389"/>
      <c r="B389"/>
      <c r="C389"/>
      <c r="D389"/>
      <c r="E389"/>
      <c r="F389"/>
      <c r="G389" s="1"/>
      <c r="H389" s="1"/>
      <c r="I389" s="1"/>
      <c r="J389" s="118"/>
    </row>
    <row r="390" spans="1:10" s="52" customFormat="1" ht="12.75">
      <c r="A390"/>
      <c r="B390"/>
      <c r="C390"/>
      <c r="D390"/>
      <c r="E390"/>
      <c r="F390"/>
      <c r="G390" s="1"/>
      <c r="H390" s="1"/>
      <c r="I390" s="1"/>
      <c r="J390" s="118"/>
    </row>
    <row r="391" spans="1:10" s="52" customFormat="1" ht="12.75">
      <c r="A391"/>
      <c r="B391"/>
      <c r="C391"/>
      <c r="D391"/>
      <c r="E391"/>
      <c r="F391"/>
      <c r="G391" s="1"/>
      <c r="H391" s="1"/>
      <c r="I391" s="1"/>
      <c r="J391" s="118"/>
    </row>
    <row r="392" spans="1:10" s="52" customFormat="1" ht="12.75">
      <c r="A392"/>
      <c r="B392"/>
      <c r="C392"/>
      <c r="D392"/>
      <c r="E392"/>
      <c r="F392"/>
      <c r="G392" s="1"/>
      <c r="H392" s="1"/>
      <c r="I392" s="1"/>
      <c r="J392" s="118"/>
    </row>
    <row r="393" spans="1:10" s="52" customFormat="1" ht="12.75">
      <c r="A393"/>
      <c r="B393"/>
      <c r="C393"/>
      <c r="D393"/>
      <c r="E393"/>
      <c r="F393"/>
      <c r="G393" s="1"/>
      <c r="H393" s="1"/>
      <c r="I393" s="1"/>
      <c r="J393" s="118"/>
    </row>
    <row r="394" spans="1:10" s="52" customFormat="1" ht="12.75">
      <c r="A394"/>
      <c r="B394"/>
      <c r="C394"/>
      <c r="D394"/>
      <c r="E394"/>
      <c r="F394"/>
      <c r="G394" s="1"/>
      <c r="H394" s="1"/>
      <c r="I394" s="1"/>
      <c r="J394" s="118"/>
    </row>
    <row r="395" spans="1:10" s="52" customFormat="1" ht="12.75">
      <c r="A395"/>
      <c r="B395"/>
      <c r="C395"/>
      <c r="D395"/>
      <c r="E395"/>
      <c r="F395"/>
      <c r="G395" s="1"/>
      <c r="H395" s="1"/>
      <c r="I395" s="1"/>
      <c r="J395" s="118"/>
    </row>
    <row r="396" spans="1:10" s="52" customFormat="1" ht="12.75">
      <c r="A396"/>
      <c r="B396"/>
      <c r="C396"/>
      <c r="D396"/>
      <c r="E396"/>
      <c r="F396"/>
      <c r="G396" s="1"/>
      <c r="H396" s="1"/>
      <c r="I396" s="1"/>
      <c r="J396" s="118"/>
    </row>
    <row r="397" spans="1:10" s="52" customFormat="1" ht="12.75">
      <c r="A397"/>
      <c r="B397"/>
      <c r="C397"/>
      <c r="D397"/>
      <c r="E397"/>
      <c r="F397"/>
      <c r="G397" s="1"/>
      <c r="H397" s="1"/>
      <c r="I397" s="1"/>
      <c r="J397" s="118"/>
    </row>
    <row r="398" spans="1:10" s="52" customFormat="1" ht="12.75">
      <c r="A398"/>
      <c r="B398"/>
      <c r="C398"/>
      <c r="D398"/>
      <c r="E398"/>
      <c r="F398"/>
      <c r="G398" s="1"/>
      <c r="H398" s="1"/>
      <c r="I398" s="1"/>
      <c r="J398" s="118"/>
    </row>
    <row r="399" spans="1:10" s="52" customFormat="1" ht="12.75">
      <c r="A399"/>
      <c r="B399"/>
      <c r="C399"/>
      <c r="D399"/>
      <c r="E399"/>
      <c r="F399"/>
      <c r="G399" s="1"/>
      <c r="H399" s="1"/>
      <c r="I399" s="1"/>
      <c r="J399" s="118"/>
    </row>
    <row r="400" spans="1:10" s="52" customFormat="1" ht="12.75">
      <c r="A400"/>
      <c r="B400"/>
      <c r="C400"/>
      <c r="D400"/>
      <c r="E400"/>
      <c r="F400"/>
      <c r="G400" s="1"/>
      <c r="H400" s="1"/>
      <c r="I400" s="1"/>
      <c r="J400" s="118"/>
    </row>
    <row r="401" spans="1:10" s="52" customFormat="1" ht="12.75">
      <c r="A401"/>
      <c r="B401"/>
      <c r="C401"/>
      <c r="D401"/>
      <c r="E401"/>
      <c r="F401"/>
      <c r="G401" s="1"/>
      <c r="H401" s="1"/>
      <c r="I401" s="1"/>
      <c r="J401" s="118"/>
    </row>
    <row r="402" spans="1:10" s="52" customFormat="1" ht="12.75">
      <c r="A402"/>
      <c r="B402"/>
      <c r="C402"/>
      <c r="D402"/>
      <c r="E402"/>
      <c r="F402"/>
      <c r="G402" s="1"/>
      <c r="H402" s="1"/>
      <c r="I402" s="1"/>
      <c r="J402" s="118"/>
    </row>
    <row r="403" spans="1:10" s="52" customFormat="1" ht="12.75">
      <c r="A403"/>
      <c r="B403"/>
      <c r="C403"/>
      <c r="D403"/>
      <c r="E403"/>
      <c r="F403"/>
      <c r="G403" s="1"/>
      <c r="H403" s="1"/>
      <c r="I403" s="1"/>
      <c r="J403" s="118"/>
    </row>
    <row r="404" spans="1:10" s="52" customFormat="1" ht="12.75">
      <c r="A404"/>
      <c r="B404"/>
      <c r="C404"/>
      <c r="D404"/>
      <c r="E404"/>
      <c r="F404"/>
      <c r="G404" s="1"/>
      <c r="H404" s="1"/>
      <c r="I404" s="1"/>
      <c r="J404" s="118"/>
    </row>
    <row r="405" spans="1:10" s="52" customFormat="1" ht="12.75">
      <c r="A405"/>
      <c r="B405"/>
      <c r="C405"/>
      <c r="D405"/>
      <c r="E405"/>
      <c r="F405"/>
      <c r="G405" s="1"/>
      <c r="H405" s="1"/>
      <c r="I405" s="1"/>
      <c r="J405" s="118"/>
    </row>
    <row r="406" spans="1:10" s="52" customFormat="1" ht="12.75">
      <c r="A406"/>
      <c r="B406"/>
      <c r="C406"/>
      <c r="D406"/>
      <c r="E406"/>
      <c r="F406"/>
      <c r="G406" s="1"/>
      <c r="H406" s="1"/>
      <c r="I406" s="1"/>
      <c r="J406" s="118"/>
    </row>
    <row r="407" spans="1:10" s="52" customFormat="1" ht="12.75">
      <c r="A407"/>
      <c r="B407"/>
      <c r="C407"/>
      <c r="D407"/>
      <c r="E407"/>
      <c r="F407"/>
      <c r="G407" s="1"/>
      <c r="H407" s="1"/>
      <c r="I407" s="1"/>
      <c r="J407" s="118"/>
    </row>
    <row r="408" spans="1:10" s="52" customFormat="1" ht="12.75">
      <c r="A408"/>
      <c r="B408"/>
      <c r="C408"/>
      <c r="D408"/>
      <c r="E408"/>
      <c r="F408"/>
      <c r="G408" s="1"/>
      <c r="H408" s="1"/>
      <c r="I408" s="1"/>
      <c r="J408" s="118"/>
    </row>
    <row r="409" spans="1:10" s="52" customFormat="1" ht="12.75">
      <c r="A409"/>
      <c r="B409"/>
      <c r="C409"/>
      <c r="D409"/>
      <c r="E409"/>
      <c r="F409"/>
      <c r="G409" s="1"/>
      <c r="H409" s="1"/>
      <c r="I409" s="1"/>
      <c r="J409" s="118"/>
    </row>
    <row r="410" spans="1:10" s="52" customFormat="1" ht="12.75">
      <c r="A410"/>
      <c r="B410"/>
      <c r="C410"/>
      <c r="D410"/>
      <c r="E410"/>
      <c r="F410"/>
      <c r="G410" s="1"/>
      <c r="H410" s="1"/>
      <c r="I410" s="1"/>
      <c r="J410" s="118"/>
    </row>
    <row r="411" spans="1:10" s="52" customFormat="1" ht="12.75">
      <c r="A411"/>
      <c r="B411"/>
      <c r="C411"/>
      <c r="D411"/>
      <c r="E411"/>
      <c r="F411"/>
      <c r="G411" s="1"/>
      <c r="H411" s="1"/>
      <c r="I411" s="1"/>
      <c r="J411" s="118"/>
    </row>
    <row r="412" spans="1:10" s="52" customFormat="1" ht="12.75">
      <c r="A412"/>
      <c r="B412"/>
      <c r="C412"/>
      <c r="D412"/>
      <c r="E412"/>
      <c r="F412"/>
      <c r="G412" s="1"/>
      <c r="H412" s="1"/>
      <c r="I412" s="1"/>
      <c r="J412" s="118"/>
    </row>
    <row r="413" spans="1:10" s="52" customFormat="1" ht="12.75">
      <c r="A413"/>
      <c r="B413"/>
      <c r="C413"/>
      <c r="D413"/>
      <c r="E413"/>
      <c r="F413"/>
      <c r="G413" s="1"/>
      <c r="H413" s="1"/>
      <c r="I413" s="1"/>
      <c r="J413" s="118"/>
    </row>
    <row r="414" spans="1:10" s="52" customFormat="1" ht="12.75">
      <c r="A414"/>
      <c r="B414"/>
      <c r="C414"/>
      <c r="D414"/>
      <c r="E414"/>
      <c r="F414"/>
      <c r="G414" s="1"/>
      <c r="H414" s="1"/>
      <c r="I414" s="1"/>
      <c r="J414" s="118"/>
    </row>
    <row r="415" spans="1:10" s="52" customFormat="1" ht="12.75">
      <c r="A415"/>
      <c r="B415"/>
      <c r="C415"/>
      <c r="D415"/>
      <c r="E415"/>
      <c r="F415"/>
      <c r="G415" s="1"/>
      <c r="H415" s="1"/>
      <c r="I415" s="1"/>
      <c r="J415" s="118"/>
    </row>
    <row r="416" spans="1:10" s="52" customFormat="1" ht="12.75">
      <c r="A416"/>
      <c r="B416"/>
      <c r="C416"/>
      <c r="D416"/>
      <c r="E416"/>
      <c r="F416"/>
      <c r="G416" s="1"/>
      <c r="H416" s="1"/>
      <c r="I416" s="1"/>
      <c r="J416" s="118"/>
    </row>
    <row r="417" spans="1:10" s="52" customFormat="1" ht="12.75">
      <c r="A417"/>
      <c r="B417"/>
      <c r="C417"/>
      <c r="D417"/>
      <c r="E417"/>
      <c r="F417"/>
      <c r="G417" s="1"/>
      <c r="H417" s="1"/>
      <c r="I417" s="1"/>
      <c r="J417" s="118"/>
    </row>
    <row r="418" spans="1:10" s="52" customFormat="1" ht="12.75">
      <c r="A418"/>
      <c r="B418"/>
      <c r="C418"/>
      <c r="D418"/>
      <c r="E418"/>
      <c r="F418"/>
      <c r="G418" s="1"/>
      <c r="H418" s="1"/>
      <c r="I418" s="1"/>
      <c r="J418" s="118"/>
    </row>
    <row r="419" spans="1:10" s="52" customFormat="1" ht="12.75">
      <c r="A419"/>
      <c r="B419"/>
      <c r="C419"/>
      <c r="D419"/>
      <c r="E419"/>
      <c r="F419"/>
      <c r="G419" s="1"/>
      <c r="H419" s="1"/>
      <c r="I419" s="1"/>
      <c r="J419" s="118"/>
    </row>
    <row r="420" spans="1:10" s="52" customFormat="1" ht="12.75">
      <c r="A420"/>
      <c r="B420"/>
      <c r="C420"/>
      <c r="D420"/>
      <c r="E420"/>
      <c r="F420"/>
      <c r="G420" s="1"/>
      <c r="H420" s="1"/>
      <c r="I420" s="1"/>
      <c r="J420" s="118"/>
    </row>
    <row r="421" spans="1:10" s="52" customFormat="1" ht="12.75">
      <c r="A421"/>
      <c r="B421"/>
      <c r="C421"/>
      <c r="D421"/>
      <c r="E421"/>
      <c r="F421"/>
      <c r="G421" s="1"/>
      <c r="H421" s="1"/>
      <c r="I421" s="1"/>
      <c r="J421" s="118"/>
    </row>
    <row r="422" spans="1:10" s="52" customFormat="1" ht="12.75">
      <c r="A422"/>
      <c r="B422"/>
      <c r="C422"/>
      <c r="D422"/>
      <c r="E422"/>
      <c r="F422"/>
      <c r="G422" s="1"/>
      <c r="H422" s="1"/>
      <c r="I422" s="1"/>
      <c r="J422" s="118"/>
    </row>
    <row r="423" spans="1:10" s="52" customFormat="1" ht="12.75">
      <c r="A423"/>
      <c r="B423"/>
      <c r="C423"/>
      <c r="D423"/>
      <c r="E423"/>
      <c r="F423"/>
      <c r="G423" s="1"/>
      <c r="H423" s="1"/>
      <c r="I423" s="1"/>
      <c r="J423" s="118"/>
    </row>
    <row r="424" spans="1:10" s="52" customFormat="1" ht="12.75">
      <c r="A424"/>
      <c r="B424"/>
      <c r="C424"/>
      <c r="D424"/>
      <c r="E424"/>
      <c r="F424"/>
      <c r="G424" s="1"/>
      <c r="H424" s="1"/>
      <c r="I424" s="1"/>
      <c r="J424" s="118"/>
    </row>
    <row r="425" spans="1:10" s="52" customFormat="1" ht="12.75">
      <c r="A425"/>
      <c r="B425"/>
      <c r="C425"/>
      <c r="D425"/>
      <c r="E425"/>
      <c r="F425"/>
      <c r="G425" s="1"/>
      <c r="H425" s="1"/>
      <c r="I425" s="1"/>
      <c r="J425" s="118"/>
    </row>
    <row r="426" spans="1:10" s="52" customFormat="1" ht="12.75">
      <c r="A426"/>
      <c r="B426"/>
      <c r="C426"/>
      <c r="D426"/>
      <c r="E426"/>
      <c r="F426"/>
      <c r="G426" s="1"/>
      <c r="H426" s="1"/>
      <c r="I426" s="1"/>
      <c r="J426" s="118"/>
    </row>
    <row r="427" spans="1:10" s="52" customFormat="1" ht="12.75">
      <c r="A427"/>
      <c r="B427"/>
      <c r="C427"/>
      <c r="D427"/>
      <c r="E427"/>
      <c r="F427"/>
      <c r="G427" s="1"/>
      <c r="H427" s="1"/>
      <c r="I427" s="1"/>
      <c r="J427" s="118"/>
    </row>
    <row r="428" spans="1:10" s="52" customFormat="1" ht="12.75">
      <c r="A428"/>
      <c r="B428"/>
      <c r="C428"/>
      <c r="D428"/>
      <c r="E428"/>
      <c r="F428"/>
      <c r="G428" s="1"/>
      <c r="H428" s="1"/>
      <c r="I428" s="1"/>
      <c r="J428" s="118"/>
    </row>
    <row r="429" spans="1:10" s="52" customFormat="1" ht="12.75">
      <c r="A429"/>
      <c r="B429"/>
      <c r="C429"/>
      <c r="D429"/>
      <c r="E429"/>
      <c r="F429"/>
      <c r="G429" s="1"/>
      <c r="H429" s="1"/>
      <c r="I429" s="1"/>
      <c r="J429" s="118"/>
    </row>
    <row r="430" spans="1:10" s="52" customFormat="1" ht="12.75">
      <c r="A430"/>
      <c r="B430"/>
      <c r="C430"/>
      <c r="D430"/>
      <c r="E430"/>
      <c r="F430"/>
      <c r="G430" s="1"/>
      <c r="H430" s="1"/>
      <c r="I430" s="1"/>
      <c r="J430" s="118"/>
    </row>
    <row r="431" spans="1:10" s="52" customFormat="1" ht="12.75">
      <c r="A431"/>
      <c r="B431"/>
      <c r="C431"/>
      <c r="D431"/>
      <c r="E431"/>
      <c r="F431"/>
      <c r="G431" s="1"/>
      <c r="H431" s="1"/>
      <c r="I431" s="1"/>
      <c r="J431" s="118"/>
    </row>
    <row r="432" spans="1:10" s="52" customFormat="1" ht="12.75">
      <c r="A432"/>
      <c r="B432"/>
      <c r="C432"/>
      <c r="D432"/>
      <c r="E432"/>
      <c r="F432"/>
      <c r="G432" s="1"/>
      <c r="H432" s="1"/>
      <c r="I432" s="1"/>
      <c r="J432" s="118"/>
    </row>
    <row r="433" spans="1:10" s="52" customFormat="1" ht="12.75">
      <c r="A433"/>
      <c r="B433"/>
      <c r="C433"/>
      <c r="D433"/>
      <c r="E433"/>
      <c r="F433"/>
      <c r="G433" s="1"/>
      <c r="H433" s="1"/>
      <c r="I433" s="1"/>
      <c r="J433" s="118"/>
    </row>
    <row r="434" spans="1:10" s="52" customFormat="1" ht="12.75">
      <c r="A434"/>
      <c r="B434"/>
      <c r="C434"/>
      <c r="D434"/>
      <c r="E434"/>
      <c r="F434"/>
      <c r="G434" s="1"/>
      <c r="H434" s="1"/>
      <c r="I434" s="1"/>
      <c r="J434" s="118"/>
    </row>
    <row r="435" spans="1:10" s="52" customFormat="1" ht="12.75">
      <c r="A435"/>
      <c r="B435"/>
      <c r="C435"/>
      <c r="D435"/>
      <c r="E435"/>
      <c r="F435"/>
      <c r="G435" s="1"/>
      <c r="H435" s="1"/>
      <c r="I435" s="1"/>
      <c r="J435" s="118"/>
    </row>
    <row r="436" spans="1:10" s="52" customFormat="1" ht="12.75">
      <c r="A436"/>
      <c r="B436"/>
      <c r="C436"/>
      <c r="D436"/>
      <c r="E436"/>
      <c r="F436"/>
      <c r="G436" s="1"/>
      <c r="H436" s="1"/>
      <c r="I436" s="1"/>
      <c r="J436" s="118"/>
    </row>
    <row r="437" spans="1:10" s="52" customFormat="1" ht="12.75">
      <c r="A437"/>
      <c r="B437"/>
      <c r="C437"/>
      <c r="D437"/>
      <c r="E437"/>
      <c r="F437"/>
      <c r="G437" s="1"/>
      <c r="H437" s="1"/>
      <c r="I437" s="1"/>
      <c r="J437" s="118"/>
    </row>
    <row r="438" spans="1:10" s="52" customFormat="1" ht="12.75">
      <c r="A438"/>
      <c r="B438"/>
      <c r="C438"/>
      <c r="D438"/>
      <c r="E438"/>
      <c r="F438"/>
      <c r="G438" s="1"/>
      <c r="H438" s="1"/>
      <c r="I438" s="1"/>
      <c r="J438" s="118"/>
    </row>
    <row r="439" spans="1:10" s="52" customFormat="1" ht="12.75">
      <c r="A439"/>
      <c r="B439"/>
      <c r="C439"/>
      <c r="D439"/>
      <c r="E439"/>
      <c r="F439"/>
      <c r="G439" s="1"/>
      <c r="H439" s="1"/>
      <c r="I439" s="1"/>
      <c r="J439" s="118"/>
    </row>
    <row r="440" spans="1:10" s="52" customFormat="1" ht="12.75">
      <c r="A440"/>
      <c r="B440"/>
      <c r="C440"/>
      <c r="D440"/>
      <c r="E440"/>
      <c r="F440"/>
      <c r="G440" s="1"/>
      <c r="H440" s="1"/>
      <c r="I440" s="1"/>
      <c r="J440" s="118"/>
    </row>
    <row r="441" spans="1:10" s="52" customFormat="1" ht="12.75">
      <c r="A441"/>
      <c r="B441"/>
      <c r="C441"/>
      <c r="D441"/>
      <c r="E441"/>
      <c r="F441"/>
      <c r="G441" s="1"/>
      <c r="H441" s="1"/>
      <c r="I441" s="1"/>
      <c r="J441" s="118"/>
    </row>
    <row r="442" spans="1:10" s="52" customFormat="1" ht="12.75">
      <c r="A442"/>
      <c r="B442"/>
      <c r="C442"/>
      <c r="D442"/>
      <c r="E442"/>
      <c r="F442"/>
      <c r="G442" s="1"/>
      <c r="H442" s="1"/>
      <c r="I442" s="1"/>
      <c r="J442" s="118"/>
    </row>
    <row r="443" spans="1:10" s="52" customFormat="1" ht="12.75">
      <c r="A443"/>
      <c r="B443"/>
      <c r="C443"/>
      <c r="D443"/>
      <c r="E443"/>
      <c r="F443"/>
      <c r="G443" s="1"/>
      <c r="H443" s="1"/>
      <c r="I443" s="1"/>
      <c r="J443" s="118"/>
    </row>
    <row r="444" spans="1:10" s="52" customFormat="1" ht="12.75">
      <c r="A444"/>
      <c r="B444"/>
      <c r="C444"/>
      <c r="D444"/>
      <c r="E444"/>
      <c r="F444"/>
      <c r="G444" s="1"/>
      <c r="H444" s="1"/>
      <c r="I444" s="1"/>
      <c r="J444" s="118"/>
    </row>
    <row r="445" spans="1:10" s="52" customFormat="1" ht="12.75">
      <c r="A445"/>
      <c r="B445"/>
      <c r="C445"/>
      <c r="D445"/>
      <c r="E445"/>
      <c r="F445"/>
      <c r="G445" s="1"/>
      <c r="H445" s="1"/>
      <c r="I445" s="1"/>
      <c r="J445" s="118"/>
    </row>
    <row r="446" spans="1:10" s="52" customFormat="1" ht="12.75">
      <c r="A446"/>
      <c r="B446"/>
      <c r="C446"/>
      <c r="D446"/>
      <c r="E446"/>
      <c r="F446"/>
      <c r="G446" s="1"/>
      <c r="H446" s="1"/>
      <c r="I446" s="1"/>
      <c r="J446" s="118"/>
    </row>
    <row r="447" spans="1:10" s="52" customFormat="1" ht="12.75">
      <c r="A447"/>
      <c r="B447"/>
      <c r="C447"/>
      <c r="D447"/>
      <c r="E447"/>
      <c r="F447"/>
      <c r="G447" s="1"/>
      <c r="H447" s="1"/>
      <c r="I447" s="1"/>
      <c r="J447" s="118"/>
    </row>
    <row r="448" spans="1:10" s="52" customFormat="1" ht="12.75">
      <c r="A448"/>
      <c r="B448"/>
      <c r="C448"/>
      <c r="D448"/>
      <c r="E448"/>
      <c r="F448"/>
      <c r="G448" s="1"/>
      <c r="H448" s="1"/>
      <c r="I448" s="1"/>
      <c r="J448" s="118"/>
    </row>
    <row r="449" spans="1:10" s="52" customFormat="1" ht="12.75">
      <c r="A449"/>
      <c r="B449"/>
      <c r="C449"/>
      <c r="D449"/>
      <c r="E449"/>
      <c r="F449"/>
      <c r="G449" s="1"/>
      <c r="H449" s="1"/>
      <c r="I449" s="1"/>
      <c r="J449" s="118"/>
    </row>
    <row r="450" spans="1:10" s="52" customFormat="1" ht="12.75">
      <c r="A450"/>
      <c r="B450"/>
      <c r="C450"/>
      <c r="D450"/>
      <c r="E450"/>
      <c r="F450"/>
      <c r="G450" s="1"/>
      <c r="H450" s="1"/>
      <c r="I450" s="1"/>
      <c r="J450" s="118"/>
    </row>
    <row r="451" spans="1:10" s="52" customFormat="1" ht="12.75">
      <c r="A451"/>
      <c r="B451"/>
      <c r="C451"/>
      <c r="D451"/>
      <c r="E451"/>
      <c r="F451"/>
      <c r="G451" s="1"/>
      <c r="H451" s="1"/>
      <c r="I451" s="1"/>
      <c r="J451" s="118"/>
    </row>
    <row r="452" spans="1:10" s="52" customFormat="1" ht="12.75">
      <c r="A452"/>
      <c r="B452"/>
      <c r="C452"/>
      <c r="D452"/>
      <c r="E452"/>
      <c r="F452"/>
      <c r="G452" s="1"/>
      <c r="H452" s="1"/>
      <c r="I452" s="1"/>
      <c r="J452" s="118"/>
    </row>
    <row r="453" spans="1:10" s="52" customFormat="1" ht="12.75">
      <c r="A453"/>
      <c r="B453"/>
      <c r="C453"/>
      <c r="D453"/>
      <c r="E453"/>
      <c r="F453"/>
      <c r="G453" s="1"/>
      <c r="H453" s="1"/>
      <c r="I453" s="1"/>
      <c r="J453" s="118"/>
    </row>
    <row r="454" spans="1:10" s="52" customFormat="1" ht="12.75">
      <c r="A454"/>
      <c r="B454"/>
      <c r="C454"/>
      <c r="D454"/>
      <c r="E454"/>
      <c r="F454"/>
      <c r="G454" s="1"/>
      <c r="H454" s="1"/>
      <c r="I454" s="1"/>
      <c r="J454" s="118"/>
    </row>
    <row r="455" spans="1:10" s="52" customFormat="1" ht="12.75">
      <c r="A455"/>
      <c r="B455"/>
      <c r="C455"/>
      <c r="D455"/>
      <c r="E455"/>
      <c r="F455"/>
      <c r="G455" s="1"/>
      <c r="H455" s="1"/>
      <c r="I455" s="1"/>
      <c r="J455" s="118"/>
    </row>
    <row r="456" spans="1:10" s="52" customFormat="1" ht="12.75">
      <c r="A456"/>
      <c r="B456"/>
      <c r="C456"/>
      <c r="D456"/>
      <c r="E456"/>
      <c r="F456"/>
      <c r="G456" s="1"/>
      <c r="H456" s="1"/>
      <c r="I456" s="1"/>
      <c r="J456" s="118"/>
    </row>
    <row r="457" spans="1:10" s="52" customFormat="1" ht="12.75">
      <c r="A457"/>
      <c r="B457"/>
      <c r="C457"/>
      <c r="D457"/>
      <c r="E457"/>
      <c r="F457"/>
      <c r="G457" s="1"/>
      <c r="H457" s="1"/>
      <c r="I457" s="1"/>
      <c r="J457" s="118"/>
    </row>
    <row r="458" spans="1:10" s="52" customFormat="1" ht="12.75">
      <c r="A458"/>
      <c r="B458"/>
      <c r="C458"/>
      <c r="D458"/>
      <c r="E458"/>
      <c r="F458"/>
      <c r="G458" s="1"/>
      <c r="H458" s="1"/>
      <c r="I458" s="1"/>
      <c r="J458" s="118"/>
    </row>
    <row r="459" spans="1:10" s="52" customFormat="1" ht="12.75">
      <c r="A459"/>
      <c r="B459"/>
      <c r="C459"/>
      <c r="D459"/>
      <c r="E459"/>
      <c r="F459"/>
      <c r="G459" s="1"/>
      <c r="H459" s="1"/>
      <c r="I459" s="1"/>
      <c r="J459" s="118"/>
    </row>
    <row r="460" spans="1:10" s="52" customFormat="1" ht="12.75">
      <c r="A460"/>
      <c r="B460"/>
      <c r="C460"/>
      <c r="D460"/>
      <c r="E460"/>
      <c r="F460"/>
      <c r="G460" s="1"/>
      <c r="H460" s="1"/>
      <c r="I460" s="1"/>
      <c r="J460" s="118"/>
    </row>
    <row r="461" spans="1:10" s="52" customFormat="1" ht="12.75">
      <c r="A461"/>
      <c r="B461"/>
      <c r="C461"/>
      <c r="D461"/>
      <c r="E461"/>
      <c r="F461"/>
      <c r="G461" s="1"/>
      <c r="H461" s="1"/>
      <c r="I461" s="1"/>
      <c r="J461" s="118"/>
    </row>
    <row r="462" spans="1:10" s="52" customFormat="1" ht="12.75">
      <c r="A462"/>
      <c r="B462"/>
      <c r="C462"/>
      <c r="D462"/>
      <c r="E462"/>
      <c r="F462"/>
      <c r="G462" s="1"/>
      <c r="H462" s="1"/>
      <c r="I462" s="1"/>
      <c r="J462" s="118"/>
    </row>
    <row r="463" spans="1:10" s="52" customFormat="1" ht="12.75">
      <c r="A463"/>
      <c r="B463"/>
      <c r="C463"/>
      <c r="D463"/>
      <c r="E463"/>
      <c r="F463"/>
      <c r="G463" s="1"/>
      <c r="H463" s="1"/>
      <c r="I463" s="1"/>
      <c r="J463" s="118"/>
    </row>
    <row r="464" spans="1:10" s="52" customFormat="1" ht="12.75">
      <c r="A464"/>
      <c r="B464"/>
      <c r="C464"/>
      <c r="D464"/>
      <c r="E464"/>
      <c r="F464"/>
      <c r="G464" s="1"/>
      <c r="H464" s="1"/>
      <c r="I464" s="1"/>
      <c r="J464" s="118"/>
    </row>
    <row r="465" spans="1:10" s="52" customFormat="1" ht="12.75">
      <c r="A465"/>
      <c r="B465"/>
      <c r="C465"/>
      <c r="D465"/>
      <c r="E465"/>
      <c r="F465"/>
      <c r="G465" s="1"/>
      <c r="H465" s="1"/>
      <c r="I465" s="1"/>
      <c r="J465" s="118"/>
    </row>
    <row r="466" spans="1:10" s="52" customFormat="1" ht="12.75">
      <c r="A466"/>
      <c r="B466"/>
      <c r="C466"/>
      <c r="D466"/>
      <c r="E466"/>
      <c r="F466"/>
      <c r="G466" s="1"/>
      <c r="H466" s="1"/>
      <c r="I466" s="1"/>
      <c r="J466" s="118"/>
    </row>
    <row r="467" spans="1:10" s="52" customFormat="1" ht="12.75">
      <c r="A467"/>
      <c r="B467"/>
      <c r="C467"/>
      <c r="D467"/>
      <c r="E467"/>
      <c r="F467"/>
      <c r="G467" s="1"/>
      <c r="H467" s="1"/>
      <c r="I467" s="1"/>
      <c r="J467" s="118"/>
    </row>
    <row r="468" spans="1:10" s="52" customFormat="1" ht="12.75">
      <c r="A468"/>
      <c r="B468"/>
      <c r="C468"/>
      <c r="D468"/>
      <c r="E468"/>
      <c r="F468"/>
      <c r="G468" s="1"/>
      <c r="H468" s="1"/>
      <c r="I468" s="1"/>
      <c r="J468" s="118"/>
    </row>
    <row r="469" spans="1:10" s="52" customFormat="1" ht="12.75">
      <c r="A469"/>
      <c r="B469"/>
      <c r="C469"/>
      <c r="D469"/>
      <c r="E469"/>
      <c r="F469"/>
      <c r="G469" s="1"/>
      <c r="H469" s="1"/>
      <c r="I469" s="1"/>
      <c r="J469" s="118"/>
    </row>
    <row r="470" spans="1:10" s="52" customFormat="1" ht="12.75">
      <c r="A470"/>
      <c r="B470"/>
      <c r="C470"/>
      <c r="D470"/>
      <c r="E470"/>
      <c r="F470"/>
      <c r="G470" s="1"/>
      <c r="H470" s="1"/>
      <c r="I470" s="1"/>
      <c r="J470" s="118"/>
    </row>
    <row r="471" spans="1:10" s="52" customFormat="1" ht="12.75">
      <c r="A471"/>
      <c r="B471"/>
      <c r="C471"/>
      <c r="D471"/>
      <c r="E471"/>
      <c r="F471"/>
      <c r="G471" s="1"/>
      <c r="H471" s="1"/>
      <c r="I471" s="1"/>
      <c r="J471" s="118"/>
    </row>
    <row r="472" spans="1:10" s="52" customFormat="1" ht="12.75">
      <c r="A472"/>
      <c r="B472"/>
      <c r="C472"/>
      <c r="D472"/>
      <c r="E472"/>
      <c r="F472"/>
      <c r="G472" s="1"/>
      <c r="H472" s="1"/>
      <c r="I472" s="1"/>
      <c r="J472" s="118"/>
    </row>
    <row r="473" spans="1:10" s="52" customFormat="1" ht="12.75">
      <c r="A473"/>
      <c r="B473"/>
      <c r="C473"/>
      <c r="D473"/>
      <c r="E473"/>
      <c r="F473"/>
      <c r="G473" s="1"/>
      <c r="H473" s="1"/>
      <c r="I473" s="1"/>
      <c r="J473" s="118"/>
    </row>
    <row r="474" spans="1:10" s="52" customFormat="1" ht="12.75">
      <c r="A474"/>
      <c r="B474"/>
      <c r="C474"/>
      <c r="D474"/>
      <c r="E474"/>
      <c r="F474"/>
      <c r="G474" s="1"/>
      <c r="H474" s="1"/>
      <c r="I474" s="1"/>
      <c r="J474" s="118"/>
    </row>
    <row r="475" spans="1:10" s="52" customFormat="1" ht="12.75">
      <c r="A475"/>
      <c r="B475"/>
      <c r="C475"/>
      <c r="D475"/>
      <c r="E475"/>
      <c r="F475"/>
      <c r="G475" s="1"/>
      <c r="H475" s="1"/>
      <c r="I475" s="1"/>
      <c r="J475" s="118"/>
    </row>
    <row r="476" spans="1:10" s="52" customFormat="1" ht="12.75">
      <c r="A476"/>
      <c r="B476"/>
      <c r="C476"/>
      <c r="D476"/>
      <c r="E476"/>
      <c r="F476"/>
      <c r="G476" s="1"/>
      <c r="H476" s="1"/>
      <c r="I476" s="1"/>
      <c r="J476" s="118"/>
    </row>
    <row r="477" spans="1:10" s="52" customFormat="1" ht="12.75">
      <c r="A477"/>
      <c r="B477"/>
      <c r="C477"/>
      <c r="D477"/>
      <c r="E477"/>
      <c r="F477"/>
      <c r="G477" s="1"/>
      <c r="H477" s="1"/>
      <c r="I477" s="1"/>
      <c r="J477" s="118"/>
    </row>
    <row r="478" spans="1:10" s="52" customFormat="1" ht="12.75">
      <c r="A478"/>
      <c r="B478"/>
      <c r="C478"/>
      <c r="D478"/>
      <c r="E478"/>
      <c r="F478"/>
      <c r="G478" s="1"/>
      <c r="H478" s="1"/>
      <c r="I478" s="1"/>
      <c r="J478" s="118"/>
    </row>
    <row r="479" spans="1:10" s="52" customFormat="1" ht="12.75">
      <c r="A479"/>
      <c r="B479"/>
      <c r="C479"/>
      <c r="D479"/>
      <c r="E479"/>
      <c r="F479"/>
      <c r="G479" s="1"/>
      <c r="H479" s="1"/>
      <c r="I479" s="1"/>
      <c r="J479" s="118"/>
    </row>
    <row r="480" spans="1:10" s="52" customFormat="1" ht="12.75">
      <c r="A480"/>
      <c r="B480"/>
      <c r="C480"/>
      <c r="D480"/>
      <c r="E480"/>
      <c r="F480"/>
      <c r="G480" s="1"/>
      <c r="H480" s="1"/>
      <c r="I480" s="1"/>
      <c r="J480" s="118"/>
    </row>
    <row r="481" spans="1:10" s="52" customFormat="1" ht="12.75">
      <c r="A481"/>
      <c r="B481"/>
      <c r="C481"/>
      <c r="D481"/>
      <c r="E481"/>
      <c r="F481"/>
      <c r="G481" s="1"/>
      <c r="H481" s="1"/>
      <c r="I481" s="1"/>
      <c r="J481" s="118"/>
    </row>
    <row r="482" spans="1:10" s="52" customFormat="1" ht="12.75">
      <c r="A482"/>
      <c r="B482"/>
      <c r="C482"/>
      <c r="D482"/>
      <c r="E482"/>
      <c r="F482"/>
      <c r="G482" s="1"/>
      <c r="H482" s="1"/>
      <c r="I482" s="1"/>
      <c r="J482" s="118"/>
    </row>
    <row r="483" spans="1:10" s="52" customFormat="1" ht="12.75">
      <c r="A483"/>
      <c r="B483"/>
      <c r="C483"/>
      <c r="D483"/>
      <c r="E483"/>
      <c r="F483"/>
      <c r="G483" s="1"/>
      <c r="H483" s="1"/>
      <c r="I483" s="1"/>
      <c r="J483" s="118"/>
    </row>
    <row r="484" spans="1:10" s="52" customFormat="1" ht="12.75">
      <c r="A484"/>
      <c r="B484"/>
      <c r="C484"/>
      <c r="D484"/>
      <c r="E484"/>
      <c r="F484"/>
      <c r="G484" s="1"/>
      <c r="H484" s="1"/>
      <c r="I484" s="1"/>
      <c r="J484" s="118"/>
    </row>
    <row r="485" spans="1:10" s="52" customFormat="1" ht="12.75">
      <c r="A485"/>
      <c r="B485"/>
      <c r="C485"/>
      <c r="D485"/>
      <c r="E485"/>
      <c r="F485"/>
      <c r="G485" s="1"/>
      <c r="H485" s="1"/>
      <c r="I485" s="1"/>
      <c r="J485" s="118"/>
    </row>
    <row r="486" spans="1:10" s="52" customFormat="1" ht="12.75">
      <c r="A486"/>
      <c r="B486"/>
      <c r="C486"/>
      <c r="D486"/>
      <c r="E486"/>
      <c r="F486"/>
      <c r="G486" s="1"/>
      <c r="H486" s="1"/>
      <c r="I486" s="1"/>
      <c r="J486" s="118"/>
    </row>
    <row r="487" spans="1:10" s="52" customFormat="1" ht="12.75">
      <c r="A487"/>
      <c r="B487"/>
      <c r="C487"/>
      <c r="D487"/>
      <c r="E487"/>
      <c r="F487"/>
      <c r="G487" s="1"/>
      <c r="H487" s="1"/>
      <c r="I487" s="1"/>
      <c r="J487" s="118"/>
    </row>
    <row r="488" spans="1:10" s="52" customFormat="1" ht="12.75">
      <c r="A488"/>
      <c r="B488"/>
      <c r="C488"/>
      <c r="D488"/>
      <c r="E488"/>
      <c r="F488"/>
      <c r="G488" s="1"/>
      <c r="H488" s="1"/>
      <c r="I488" s="1"/>
      <c r="J488" s="118"/>
    </row>
    <row r="489" spans="1:10" s="52" customFormat="1" ht="12.75">
      <c r="A489"/>
      <c r="B489"/>
      <c r="C489"/>
      <c r="D489"/>
      <c r="E489"/>
      <c r="F489"/>
      <c r="G489" s="1"/>
      <c r="H489" s="1"/>
      <c r="I489" s="1"/>
      <c r="J489" s="118"/>
    </row>
    <row r="490" spans="1:10" s="52" customFormat="1" ht="12.75">
      <c r="A490"/>
      <c r="B490"/>
      <c r="C490"/>
      <c r="D490"/>
      <c r="E490"/>
      <c r="F490"/>
      <c r="G490" s="1"/>
      <c r="H490" s="1"/>
      <c r="I490" s="1"/>
      <c r="J490" s="118"/>
    </row>
    <row r="491" spans="1:10" s="52" customFormat="1" ht="12.75">
      <c r="A491"/>
      <c r="B491"/>
      <c r="C491"/>
      <c r="D491"/>
      <c r="E491"/>
      <c r="F491"/>
      <c r="G491" s="1"/>
      <c r="H491" s="1"/>
      <c r="I491" s="1"/>
      <c r="J491" s="118"/>
    </row>
    <row r="492" spans="1:10" s="52" customFormat="1" ht="12.75">
      <c r="A492"/>
      <c r="B492"/>
      <c r="C492"/>
      <c r="D492"/>
      <c r="E492"/>
      <c r="F492"/>
      <c r="G492" s="1"/>
      <c r="H492" s="1"/>
      <c r="I492" s="1"/>
      <c r="J492" s="118"/>
    </row>
    <row r="493" spans="1:10" s="52" customFormat="1" ht="12.75">
      <c r="A493"/>
      <c r="B493"/>
      <c r="C493"/>
      <c r="D493"/>
      <c r="E493"/>
      <c r="F493"/>
      <c r="G493" s="1"/>
      <c r="H493" s="1"/>
      <c r="I493" s="1"/>
      <c r="J493" s="118"/>
    </row>
    <row r="494" spans="1:10" s="52" customFormat="1" ht="12.75">
      <c r="A494"/>
      <c r="B494"/>
      <c r="C494"/>
      <c r="D494"/>
      <c r="E494"/>
      <c r="F494"/>
      <c r="G494" s="1"/>
      <c r="H494" s="1"/>
      <c r="I494" s="1"/>
      <c r="J494" s="118"/>
    </row>
    <row r="495" spans="1:10" s="52" customFormat="1" ht="12.75">
      <c r="A495"/>
      <c r="B495"/>
      <c r="C495"/>
      <c r="D495"/>
      <c r="E495"/>
      <c r="F495"/>
      <c r="G495" s="1"/>
      <c r="H495" s="1"/>
      <c r="I495" s="1"/>
      <c r="J495" s="118"/>
    </row>
    <row r="496" spans="1:10" s="52" customFormat="1" ht="12.75">
      <c r="A496"/>
      <c r="B496"/>
      <c r="C496"/>
      <c r="D496"/>
      <c r="E496"/>
      <c r="F496"/>
      <c r="G496" s="1"/>
      <c r="H496" s="1"/>
      <c r="I496" s="1"/>
      <c r="J496" s="118"/>
    </row>
    <row r="497" spans="1:10" s="52" customFormat="1" ht="12.75">
      <c r="A497"/>
      <c r="B497"/>
      <c r="C497"/>
      <c r="D497"/>
      <c r="E497"/>
      <c r="F497"/>
      <c r="G497" s="1"/>
      <c r="H497" s="1"/>
      <c r="I497" s="1"/>
      <c r="J497" s="118"/>
    </row>
    <row r="498" spans="1:10" s="52" customFormat="1" ht="12.75">
      <c r="A498"/>
      <c r="B498"/>
      <c r="C498"/>
      <c r="D498"/>
      <c r="E498"/>
      <c r="F498"/>
      <c r="G498" s="1"/>
      <c r="H498" s="1"/>
      <c r="I498" s="1"/>
      <c r="J498" s="118"/>
    </row>
    <row r="499" spans="1:10" s="52" customFormat="1" ht="12.75">
      <c r="A499"/>
      <c r="B499"/>
      <c r="C499"/>
      <c r="D499"/>
      <c r="E499"/>
      <c r="F499"/>
      <c r="G499" s="1"/>
      <c r="H499" s="1"/>
      <c r="I499" s="1"/>
      <c r="J499" s="118"/>
    </row>
    <row r="500" spans="1:10" s="52" customFormat="1" ht="12.75">
      <c r="A500"/>
      <c r="B500"/>
      <c r="C500"/>
      <c r="D500"/>
      <c r="E500"/>
      <c r="F500"/>
      <c r="G500" s="1"/>
      <c r="H500" s="1"/>
      <c r="I500" s="1"/>
      <c r="J500" s="118"/>
    </row>
    <row r="501" spans="1:10" s="52" customFormat="1" ht="12.75">
      <c r="A501"/>
      <c r="B501"/>
      <c r="C501"/>
      <c r="D501"/>
      <c r="E501"/>
      <c r="F501"/>
      <c r="G501" s="1"/>
      <c r="H501" s="1"/>
      <c r="I501" s="1"/>
      <c r="J501" s="118"/>
    </row>
    <row r="502" spans="1:10" s="52" customFormat="1" ht="12.75">
      <c r="A502"/>
      <c r="B502"/>
      <c r="C502"/>
      <c r="D502"/>
      <c r="E502"/>
      <c r="F502"/>
      <c r="G502" s="1"/>
      <c r="H502" s="1"/>
      <c r="I502" s="1"/>
      <c r="J502" s="118"/>
    </row>
    <row r="503" spans="1:10" s="52" customFormat="1" ht="12.75">
      <c r="A503"/>
      <c r="B503"/>
      <c r="C503"/>
      <c r="D503"/>
      <c r="E503"/>
      <c r="F503"/>
      <c r="G503" s="1"/>
      <c r="H503" s="1"/>
      <c r="I503" s="1"/>
      <c r="J503" s="118"/>
    </row>
    <row r="504" spans="1:10" s="52" customFormat="1" ht="12.75">
      <c r="A504"/>
      <c r="B504"/>
      <c r="C504"/>
      <c r="D504"/>
      <c r="E504"/>
      <c r="F504"/>
      <c r="G504" s="1"/>
      <c r="H504" s="1"/>
      <c r="I504" s="1"/>
      <c r="J504" s="118"/>
    </row>
    <row r="505" spans="1:10" s="52" customFormat="1" ht="12.75">
      <c r="A505"/>
      <c r="B505"/>
      <c r="C505"/>
      <c r="D505"/>
      <c r="E505"/>
      <c r="F505"/>
      <c r="G505" s="1"/>
      <c r="H505" s="1"/>
      <c r="I505" s="1"/>
      <c r="J505" s="118"/>
    </row>
    <row r="506" spans="1:10" s="52" customFormat="1" ht="12.75">
      <c r="A506"/>
      <c r="B506"/>
      <c r="C506"/>
      <c r="D506"/>
      <c r="E506"/>
      <c r="F506"/>
      <c r="G506" s="1"/>
      <c r="H506" s="1"/>
      <c r="I506" s="1"/>
      <c r="J506" s="118"/>
    </row>
    <row r="507" spans="1:10" s="52" customFormat="1" ht="12.75">
      <c r="A507"/>
      <c r="B507"/>
      <c r="C507"/>
      <c r="D507"/>
      <c r="E507"/>
      <c r="F507"/>
      <c r="G507" s="1"/>
      <c r="H507" s="1"/>
      <c r="I507" s="1"/>
      <c r="J507" s="118"/>
    </row>
    <row r="508" spans="1:10" s="52" customFormat="1" ht="12.75">
      <c r="A508"/>
      <c r="B508"/>
      <c r="C508"/>
      <c r="D508"/>
      <c r="E508"/>
      <c r="F508"/>
      <c r="G508" s="1"/>
      <c r="H508" s="1"/>
      <c r="I508" s="1"/>
      <c r="J508" s="118"/>
    </row>
    <row r="509" spans="1:10" s="52" customFormat="1" ht="12.75">
      <c r="A509"/>
      <c r="B509"/>
      <c r="C509"/>
      <c r="D509"/>
      <c r="E509"/>
      <c r="F509"/>
      <c r="G509" s="1"/>
      <c r="H509" s="1"/>
      <c r="I509" s="1"/>
      <c r="J509" s="118"/>
    </row>
    <row r="510" spans="1:10" s="52" customFormat="1" ht="12.75">
      <c r="A510"/>
      <c r="B510"/>
      <c r="C510"/>
      <c r="D510"/>
      <c r="E510"/>
      <c r="F510"/>
      <c r="G510" s="1"/>
      <c r="H510" s="1"/>
      <c r="I510" s="1"/>
      <c r="J510" s="118"/>
    </row>
    <row r="511" spans="1:10" s="52" customFormat="1" ht="12.75">
      <c r="A511"/>
      <c r="B511"/>
      <c r="C511"/>
      <c r="D511"/>
      <c r="E511"/>
      <c r="F511"/>
      <c r="G511" s="1"/>
      <c r="H511" s="1"/>
      <c r="I511" s="1"/>
      <c r="J511" s="118"/>
    </row>
    <row r="512" spans="1:10" s="52" customFormat="1" ht="12.75">
      <c r="A512"/>
      <c r="B512"/>
      <c r="C512"/>
      <c r="D512"/>
      <c r="E512"/>
      <c r="F512"/>
      <c r="G512" s="1"/>
      <c r="H512" s="1"/>
      <c r="I512" s="1"/>
      <c r="J512" s="118"/>
    </row>
    <row r="513" spans="1:10" s="52" customFormat="1" ht="12.75">
      <c r="A513"/>
      <c r="B513"/>
      <c r="C513"/>
      <c r="D513"/>
      <c r="E513"/>
      <c r="F513"/>
      <c r="G513" s="1"/>
      <c r="H513" s="1"/>
      <c r="I513" s="1"/>
      <c r="J513" s="118"/>
    </row>
    <row r="514" spans="1:10" s="52" customFormat="1" ht="12.75">
      <c r="A514"/>
      <c r="B514"/>
      <c r="C514"/>
      <c r="D514"/>
      <c r="E514"/>
      <c r="F514"/>
      <c r="G514" s="1"/>
      <c r="H514" s="1"/>
      <c r="I514" s="1"/>
      <c r="J514" s="118"/>
    </row>
    <row r="515" spans="1:10" s="52" customFormat="1" ht="12.75">
      <c r="A515"/>
      <c r="B515"/>
      <c r="C515"/>
      <c r="D515"/>
      <c r="E515"/>
      <c r="F515"/>
      <c r="G515" s="1"/>
      <c r="H515" s="1"/>
      <c r="I515" s="1"/>
      <c r="J515" s="118"/>
    </row>
    <row r="516" spans="1:10" s="52" customFormat="1" ht="12.75">
      <c r="A516"/>
      <c r="B516"/>
      <c r="C516"/>
      <c r="D516"/>
      <c r="E516"/>
      <c r="F516"/>
      <c r="G516" s="1"/>
      <c r="H516" s="1"/>
      <c r="I516" s="1"/>
      <c r="J516" s="118"/>
    </row>
    <row r="517" spans="1:10" s="52" customFormat="1" ht="12.75">
      <c r="A517"/>
      <c r="B517"/>
      <c r="C517"/>
      <c r="D517"/>
      <c r="E517"/>
      <c r="F517"/>
      <c r="G517" s="1"/>
      <c r="H517" s="1"/>
      <c r="I517" s="1"/>
      <c r="J517" s="118"/>
    </row>
    <row r="518" spans="1:10" s="52" customFormat="1" ht="12.75">
      <c r="A518"/>
      <c r="B518"/>
      <c r="C518"/>
      <c r="D518"/>
      <c r="E518"/>
      <c r="F518"/>
      <c r="G518" s="1"/>
      <c r="H518" s="1"/>
      <c r="I518" s="1"/>
      <c r="J518" s="118"/>
    </row>
    <row r="519" spans="1:10" s="52" customFormat="1" ht="12.75">
      <c r="A519"/>
      <c r="B519"/>
      <c r="C519"/>
      <c r="D519"/>
      <c r="E519"/>
      <c r="F519"/>
      <c r="G519" s="1"/>
      <c r="H519" s="1"/>
      <c r="I519" s="1"/>
      <c r="J519" s="118"/>
    </row>
    <row r="520" spans="1:10" s="52" customFormat="1" ht="12.75">
      <c r="A520"/>
      <c r="B520"/>
      <c r="C520"/>
      <c r="D520"/>
      <c r="E520"/>
      <c r="F520"/>
      <c r="G520" s="1"/>
      <c r="H520" s="1"/>
      <c r="I520" s="1"/>
      <c r="J520" s="118"/>
    </row>
    <row r="521" spans="1:10" s="52" customFormat="1" ht="12.75">
      <c r="A521"/>
      <c r="B521"/>
      <c r="C521"/>
      <c r="D521"/>
      <c r="E521"/>
      <c r="F521"/>
      <c r="G521" s="1"/>
      <c r="H521" s="1"/>
      <c r="I521" s="1"/>
      <c r="J521" s="118"/>
    </row>
    <row r="522" spans="1:10" s="52" customFormat="1" ht="12.75">
      <c r="A522"/>
      <c r="B522"/>
      <c r="C522"/>
      <c r="D522"/>
      <c r="E522"/>
      <c r="F522"/>
      <c r="G522" s="1"/>
      <c r="H522" s="1"/>
      <c r="I522" s="1"/>
      <c r="J522" s="118"/>
    </row>
    <row r="523" spans="1:10" s="52" customFormat="1" ht="12.75">
      <c r="A523"/>
      <c r="B523"/>
      <c r="C523"/>
      <c r="D523"/>
      <c r="E523"/>
      <c r="F523"/>
      <c r="G523" s="1"/>
      <c r="H523" s="1"/>
      <c r="I523" s="1"/>
      <c r="J523" s="118"/>
    </row>
    <row r="524" spans="1:10" s="52" customFormat="1" ht="12.75">
      <c r="A524"/>
      <c r="B524"/>
      <c r="C524"/>
      <c r="D524"/>
      <c r="E524"/>
      <c r="F524"/>
      <c r="G524" s="1"/>
      <c r="H524" s="1"/>
      <c r="I524" s="1"/>
      <c r="J524" s="118"/>
    </row>
    <row r="525" spans="1:10" s="52" customFormat="1" ht="12.75">
      <c r="A525"/>
      <c r="B525"/>
      <c r="C525"/>
      <c r="D525"/>
      <c r="E525"/>
      <c r="F525"/>
      <c r="G525" s="1"/>
      <c r="H525" s="1"/>
      <c r="I525" s="1"/>
      <c r="J525" s="118"/>
    </row>
    <row r="526" spans="1:10" s="52" customFormat="1" ht="12.75">
      <c r="A526"/>
      <c r="B526"/>
      <c r="C526"/>
      <c r="D526"/>
      <c r="E526"/>
      <c r="F526"/>
      <c r="G526" s="1"/>
      <c r="H526" s="1"/>
      <c r="I526" s="1"/>
      <c r="J526" s="118"/>
    </row>
    <row r="527" spans="1:10" s="52" customFormat="1" ht="12.75">
      <c r="A527"/>
      <c r="B527"/>
      <c r="C527"/>
      <c r="D527"/>
      <c r="E527"/>
      <c r="F527"/>
      <c r="G527" s="1"/>
      <c r="H527" s="1"/>
      <c r="I527" s="1"/>
      <c r="J527" s="118"/>
    </row>
    <row r="528" spans="1:10" s="52" customFormat="1" ht="12.75">
      <c r="A528"/>
      <c r="B528"/>
      <c r="C528"/>
      <c r="D528"/>
      <c r="E528"/>
      <c r="F528"/>
      <c r="G528" s="1"/>
      <c r="H528" s="1"/>
      <c r="I528" s="1"/>
      <c r="J528" s="118"/>
    </row>
    <row r="529" spans="1:10" s="52" customFormat="1" ht="12.75">
      <c r="A529"/>
      <c r="B529"/>
      <c r="C529"/>
      <c r="D529"/>
      <c r="E529"/>
      <c r="F529"/>
      <c r="G529" s="1"/>
      <c r="H529" s="1"/>
      <c r="I529" s="1"/>
      <c r="J529" s="118"/>
    </row>
    <row r="530" spans="1:10" s="52" customFormat="1" ht="12.75">
      <c r="A530"/>
      <c r="B530"/>
      <c r="C530"/>
      <c r="D530"/>
      <c r="E530"/>
      <c r="F530"/>
      <c r="G530" s="1"/>
      <c r="H530" s="1"/>
      <c r="I530" s="1"/>
      <c r="J530" s="118"/>
    </row>
    <row r="531" spans="1:10" s="52" customFormat="1" ht="12.75">
      <c r="A531"/>
      <c r="B531"/>
      <c r="C531"/>
      <c r="D531"/>
      <c r="E531"/>
      <c r="F531"/>
      <c r="G531" s="1"/>
      <c r="H531" s="1"/>
      <c r="I531" s="1"/>
      <c r="J531" s="118"/>
    </row>
    <row r="532" spans="1:10" s="52" customFormat="1" ht="12.75">
      <c r="A532"/>
      <c r="B532"/>
      <c r="C532"/>
      <c r="D532"/>
      <c r="E532"/>
      <c r="F532"/>
      <c r="G532" s="1"/>
      <c r="H532" s="1"/>
      <c r="I532" s="1"/>
      <c r="J532" s="118"/>
    </row>
    <row r="533" spans="1:10" s="52" customFormat="1" ht="12.75">
      <c r="A533"/>
      <c r="B533"/>
      <c r="C533"/>
      <c r="D533"/>
      <c r="E533"/>
      <c r="F533"/>
      <c r="G533" s="1"/>
      <c r="H533" s="1"/>
      <c r="I533" s="1"/>
      <c r="J533" s="118"/>
    </row>
    <row r="534" spans="1:10" s="52" customFormat="1" ht="12.75">
      <c r="A534"/>
      <c r="B534"/>
      <c r="C534"/>
      <c r="D534"/>
      <c r="E534"/>
      <c r="F534"/>
      <c r="G534" s="1"/>
      <c r="H534" s="1"/>
      <c r="I534" s="1"/>
      <c r="J534" s="118"/>
    </row>
    <row r="535" spans="1:10" s="52" customFormat="1" ht="12.75">
      <c r="A535"/>
      <c r="B535"/>
      <c r="C535"/>
      <c r="D535"/>
      <c r="E535"/>
      <c r="F535"/>
      <c r="G535" s="1"/>
      <c r="H535" s="1"/>
      <c r="I535" s="1"/>
      <c r="J535" s="118"/>
    </row>
    <row r="536" spans="1:10" s="52" customFormat="1" ht="12.75">
      <c r="A536"/>
      <c r="B536"/>
      <c r="C536"/>
      <c r="D536"/>
      <c r="E536"/>
      <c r="F536"/>
      <c r="G536" s="1"/>
      <c r="H536" s="1"/>
      <c r="I536" s="1"/>
      <c r="J536" s="118"/>
    </row>
    <row r="537" spans="1:10" s="52" customFormat="1" ht="12.75">
      <c r="A537"/>
      <c r="B537"/>
      <c r="C537"/>
      <c r="D537"/>
      <c r="E537"/>
      <c r="F537"/>
      <c r="G537" s="1"/>
      <c r="H537" s="1"/>
      <c r="I537" s="1"/>
      <c r="J537" s="118"/>
    </row>
    <row r="538" spans="1:10" s="52" customFormat="1" ht="12.75">
      <c r="A538"/>
      <c r="B538"/>
      <c r="C538"/>
      <c r="D538"/>
      <c r="E538"/>
      <c r="F538"/>
      <c r="G538" s="1"/>
      <c r="H538" s="1"/>
      <c r="I538" s="1"/>
      <c r="J538" s="118"/>
    </row>
    <row r="539" spans="1:10" s="52" customFormat="1" ht="12.75">
      <c r="A539"/>
      <c r="B539"/>
      <c r="C539"/>
      <c r="D539"/>
      <c r="E539"/>
      <c r="F539"/>
      <c r="G539" s="1"/>
      <c r="H539" s="1"/>
      <c r="I539" s="1"/>
      <c r="J539" s="118"/>
    </row>
    <row r="540" spans="1:10" s="52" customFormat="1" ht="12.75">
      <c r="A540"/>
      <c r="B540"/>
      <c r="C540"/>
      <c r="D540"/>
      <c r="E540"/>
      <c r="F540"/>
      <c r="G540" s="1"/>
      <c r="H540" s="1"/>
      <c r="I540" s="1"/>
      <c r="J540" s="118"/>
    </row>
    <row r="541" spans="1:10" s="52" customFormat="1" ht="12.75">
      <c r="A541"/>
      <c r="B541"/>
      <c r="C541"/>
      <c r="D541"/>
      <c r="E541"/>
      <c r="F541"/>
      <c r="G541" s="1"/>
      <c r="H541" s="1"/>
      <c r="I541" s="1"/>
      <c r="J541" s="118"/>
    </row>
    <row r="542" spans="1:10" s="52" customFormat="1" ht="12.75">
      <c r="A542"/>
      <c r="B542"/>
      <c r="C542"/>
      <c r="D542"/>
      <c r="E542"/>
      <c r="F542"/>
      <c r="G542" s="1"/>
      <c r="H542" s="1"/>
      <c r="I542" s="1"/>
      <c r="J542" s="118"/>
    </row>
    <row r="543" spans="1:10" s="52" customFormat="1" ht="12.75">
      <c r="A543"/>
      <c r="B543"/>
      <c r="C543"/>
      <c r="D543"/>
      <c r="E543"/>
      <c r="F543"/>
      <c r="G543" s="1"/>
      <c r="H543" s="1"/>
      <c r="I543" s="1"/>
      <c r="J543" s="118"/>
    </row>
    <row r="544" spans="1:10" s="52" customFormat="1" ht="12.75">
      <c r="A544"/>
      <c r="B544"/>
      <c r="C544"/>
      <c r="D544"/>
      <c r="E544"/>
      <c r="F544"/>
      <c r="G544" s="1"/>
      <c r="H544" s="1"/>
      <c r="I544" s="1"/>
      <c r="J544" s="118"/>
    </row>
    <row r="545" spans="1:10" s="52" customFormat="1" ht="12.75">
      <c r="A545"/>
      <c r="B545"/>
      <c r="C545"/>
      <c r="D545"/>
      <c r="E545"/>
      <c r="F545"/>
      <c r="G545" s="1"/>
      <c r="H545" s="1"/>
      <c r="I545" s="1"/>
      <c r="J545" s="118"/>
    </row>
    <row r="546" spans="1:10" s="52" customFormat="1" ht="12.75">
      <c r="A546"/>
      <c r="B546"/>
      <c r="C546"/>
      <c r="D546"/>
      <c r="E546"/>
      <c r="F546"/>
      <c r="G546" s="1"/>
      <c r="H546" s="1"/>
      <c r="I546" s="1"/>
      <c r="J546" s="118"/>
    </row>
    <row r="547" spans="1:10" s="52" customFormat="1" ht="12.75">
      <c r="A547"/>
      <c r="B547"/>
      <c r="C547"/>
      <c r="D547"/>
      <c r="E547"/>
      <c r="F547"/>
      <c r="G547" s="1"/>
      <c r="H547" s="1"/>
      <c r="I547" s="1"/>
      <c r="J547" s="118"/>
    </row>
    <row r="548" spans="1:10" s="52" customFormat="1" ht="12.75">
      <c r="A548"/>
      <c r="B548"/>
      <c r="C548"/>
      <c r="D548"/>
      <c r="E548"/>
      <c r="F548"/>
      <c r="G548" s="1"/>
      <c r="H548" s="1"/>
      <c r="I548" s="1"/>
      <c r="J548" s="118"/>
    </row>
    <row r="549" spans="1:10" s="52" customFormat="1" ht="12.75">
      <c r="A549"/>
      <c r="B549"/>
      <c r="C549"/>
      <c r="D549"/>
      <c r="E549"/>
      <c r="F549"/>
      <c r="G549" s="1"/>
      <c r="H549" s="1"/>
      <c r="I549" s="1"/>
      <c r="J549" s="118"/>
    </row>
    <row r="550" spans="1:10" s="52" customFormat="1" ht="12.75">
      <c r="A550"/>
      <c r="B550"/>
      <c r="C550"/>
      <c r="D550"/>
      <c r="E550"/>
      <c r="F550"/>
      <c r="G550" s="1"/>
      <c r="H550" s="1"/>
      <c r="I550" s="1"/>
      <c r="J550" s="118"/>
    </row>
    <row r="551" spans="1:10" s="52" customFormat="1" ht="12.75">
      <c r="A551"/>
      <c r="B551"/>
      <c r="C551"/>
      <c r="D551"/>
      <c r="E551"/>
      <c r="F551"/>
      <c r="G551" s="1"/>
      <c r="H551" s="1"/>
      <c r="I551" s="1"/>
      <c r="J551" s="118"/>
    </row>
    <row r="552" spans="1:10" s="52" customFormat="1" ht="12.75">
      <c r="A552"/>
      <c r="B552"/>
      <c r="C552"/>
      <c r="D552"/>
      <c r="E552"/>
      <c r="F552"/>
      <c r="G552" s="1"/>
      <c r="H552" s="1"/>
      <c r="I552" s="1"/>
      <c r="J552" s="118"/>
    </row>
    <row r="553" spans="1:10" s="52" customFormat="1" ht="12.75">
      <c r="A553"/>
      <c r="B553"/>
      <c r="C553"/>
      <c r="D553"/>
      <c r="E553"/>
      <c r="F553"/>
      <c r="G553" s="1"/>
      <c r="H553" s="1"/>
      <c r="I553" s="1"/>
      <c r="J553" s="118"/>
    </row>
    <row r="554" spans="1:10" s="52" customFormat="1" ht="12.75">
      <c r="A554"/>
      <c r="B554"/>
      <c r="C554"/>
      <c r="D554"/>
      <c r="E554"/>
      <c r="F554"/>
      <c r="G554" s="1"/>
      <c r="H554" s="1"/>
      <c r="I554" s="1"/>
      <c r="J554" s="118"/>
    </row>
    <row r="555" spans="1:10" s="52" customFormat="1" ht="12.75">
      <c r="A555"/>
      <c r="B555"/>
      <c r="C555"/>
      <c r="D555"/>
      <c r="E555"/>
      <c r="F555"/>
      <c r="G555" s="1"/>
      <c r="H555" s="1"/>
      <c r="I555" s="1"/>
      <c r="J555" s="118"/>
    </row>
    <row r="556" spans="1:10" s="52" customFormat="1" ht="12.75">
      <c r="A556"/>
      <c r="B556"/>
      <c r="C556"/>
      <c r="D556"/>
      <c r="E556"/>
      <c r="F556"/>
      <c r="G556" s="1"/>
      <c r="H556" s="1"/>
      <c r="I556" s="1"/>
      <c r="J556" s="118"/>
    </row>
    <row r="557" spans="1:10" s="52" customFormat="1" ht="12.75">
      <c r="A557"/>
      <c r="B557"/>
      <c r="C557"/>
      <c r="D557"/>
      <c r="E557"/>
      <c r="F557"/>
      <c r="G557" s="1"/>
      <c r="H557" s="1"/>
      <c r="I557" s="1"/>
      <c r="J557" s="118"/>
    </row>
    <row r="558" spans="1:10" s="52" customFormat="1" ht="12.75">
      <c r="A558"/>
      <c r="B558"/>
      <c r="C558"/>
      <c r="D558"/>
      <c r="E558"/>
      <c r="F558"/>
      <c r="G558" s="1"/>
      <c r="H558" s="1"/>
      <c r="I558" s="1"/>
      <c r="J558" s="118"/>
    </row>
    <row r="559" spans="1:10" s="52" customFormat="1" ht="12.75">
      <c r="A559"/>
      <c r="B559"/>
      <c r="C559"/>
      <c r="D559"/>
      <c r="E559"/>
      <c r="F559"/>
      <c r="G559" s="1"/>
      <c r="H559" s="1"/>
      <c r="I559" s="1"/>
      <c r="J559" s="118"/>
    </row>
    <row r="560" spans="1:10" s="52" customFormat="1" ht="12.75">
      <c r="A560"/>
      <c r="B560"/>
      <c r="C560"/>
      <c r="D560"/>
      <c r="E560"/>
      <c r="F560"/>
      <c r="G560" s="1"/>
      <c r="H560" s="1"/>
      <c r="I560" s="1"/>
      <c r="J560" s="118"/>
    </row>
    <row r="561" spans="1:10" s="52" customFormat="1" ht="12.75">
      <c r="A561"/>
      <c r="B561"/>
      <c r="C561"/>
      <c r="D561"/>
      <c r="E561"/>
      <c r="F561"/>
      <c r="G561" s="1"/>
      <c r="H561" s="1"/>
      <c r="I561" s="1"/>
      <c r="J561" s="118"/>
    </row>
    <row r="562" spans="1:10" s="52" customFormat="1" ht="12.75">
      <c r="A562"/>
      <c r="B562"/>
      <c r="C562"/>
      <c r="D562"/>
      <c r="E562"/>
      <c r="F562"/>
      <c r="G562" s="1"/>
      <c r="H562" s="1"/>
      <c r="I562" s="1"/>
      <c r="J562" s="118"/>
    </row>
    <row r="563" spans="1:10" s="52" customFormat="1" ht="12.75">
      <c r="A563"/>
      <c r="B563"/>
      <c r="C563"/>
      <c r="D563"/>
      <c r="E563"/>
      <c r="F563"/>
      <c r="G563" s="1"/>
      <c r="H563" s="1"/>
      <c r="I563" s="1"/>
      <c r="J563" s="118"/>
    </row>
    <row r="564" spans="1:10" s="52" customFormat="1" ht="12.75">
      <c r="A564"/>
      <c r="B564"/>
      <c r="C564"/>
      <c r="D564"/>
      <c r="E564"/>
      <c r="F564"/>
      <c r="G564" s="1"/>
      <c r="H564" s="1"/>
      <c r="I564" s="1"/>
      <c r="J564" s="118"/>
    </row>
    <row r="565" spans="1:10" s="52" customFormat="1" ht="12.75">
      <c r="A565"/>
      <c r="B565"/>
      <c r="C565"/>
      <c r="D565"/>
      <c r="E565"/>
      <c r="F565"/>
      <c r="G565" s="1"/>
      <c r="H565" s="1"/>
      <c r="I565" s="1"/>
      <c r="J565" s="118"/>
    </row>
    <row r="566" spans="1:10" s="52" customFormat="1" ht="12.75">
      <c r="A566"/>
      <c r="B566"/>
      <c r="C566"/>
      <c r="D566"/>
      <c r="E566"/>
      <c r="F566"/>
      <c r="G566" s="1"/>
      <c r="H566" s="1"/>
      <c r="I566" s="1"/>
      <c r="J566" s="118"/>
    </row>
    <row r="567" spans="1:10" s="52" customFormat="1" ht="12.75">
      <c r="A567"/>
      <c r="B567"/>
      <c r="C567"/>
      <c r="D567"/>
      <c r="E567"/>
      <c r="F567"/>
      <c r="G567" s="1"/>
      <c r="H567" s="1"/>
      <c r="I567" s="1"/>
      <c r="J567" s="118"/>
    </row>
    <row r="568" spans="1:10" s="52" customFormat="1" ht="12.75">
      <c r="A568"/>
      <c r="B568"/>
      <c r="C568"/>
      <c r="D568"/>
      <c r="E568"/>
      <c r="F568"/>
      <c r="G568" s="1"/>
      <c r="H568" s="1"/>
      <c r="I568" s="1"/>
      <c r="J568" s="118"/>
    </row>
    <row r="569" spans="1:10" s="52" customFormat="1" ht="12.75">
      <c r="A569"/>
      <c r="B569"/>
      <c r="C569"/>
      <c r="D569"/>
      <c r="E569"/>
      <c r="F569"/>
      <c r="G569" s="1"/>
      <c r="H569" s="1"/>
      <c r="I569" s="1"/>
      <c r="J569" s="118"/>
    </row>
    <row r="570" spans="1:10" s="52" customFormat="1" ht="12.75">
      <c r="A570"/>
      <c r="B570"/>
      <c r="C570"/>
      <c r="D570"/>
      <c r="E570"/>
      <c r="F570"/>
      <c r="G570" s="1"/>
      <c r="H570" s="1"/>
      <c r="I570" s="1"/>
      <c r="J570" s="118"/>
    </row>
    <row r="571" spans="1:10" s="52" customFormat="1" ht="12.75">
      <c r="A571"/>
      <c r="B571"/>
      <c r="C571"/>
      <c r="D571"/>
      <c r="E571"/>
      <c r="F571"/>
      <c r="G571" s="1"/>
      <c r="H571" s="1"/>
      <c r="I571" s="1"/>
      <c r="J571" s="118"/>
    </row>
    <row r="572" spans="1:10" s="52" customFormat="1" ht="12.75">
      <c r="A572"/>
      <c r="B572"/>
      <c r="C572"/>
      <c r="D572"/>
      <c r="E572"/>
      <c r="F572"/>
      <c r="G572" s="1"/>
      <c r="H572" s="1"/>
      <c r="I572" s="1"/>
      <c r="J572" s="118"/>
    </row>
    <row r="573" spans="1:10" s="52" customFormat="1" ht="12.75">
      <c r="A573"/>
      <c r="B573"/>
      <c r="C573"/>
      <c r="D573"/>
      <c r="E573"/>
      <c r="F573"/>
      <c r="G573" s="1"/>
      <c r="H573" s="1"/>
      <c r="I573" s="1"/>
      <c r="J573" s="118"/>
    </row>
    <row r="574" spans="1:10" s="52" customFormat="1" ht="12.75">
      <c r="A574"/>
      <c r="B574"/>
      <c r="C574"/>
      <c r="D574"/>
      <c r="E574"/>
      <c r="F574"/>
      <c r="G574" s="1"/>
      <c r="H574" s="1"/>
      <c r="I574" s="1"/>
      <c r="J574" s="118"/>
    </row>
    <row r="575" spans="1:10" s="52" customFormat="1" ht="12.75">
      <c r="A575"/>
      <c r="B575"/>
      <c r="C575"/>
      <c r="D575"/>
      <c r="E575"/>
      <c r="F575"/>
      <c r="G575" s="1"/>
      <c r="H575" s="1"/>
      <c r="I575" s="1"/>
      <c r="J575" s="118"/>
    </row>
    <row r="576" spans="1:10" s="52" customFormat="1" ht="12.75">
      <c r="A576"/>
      <c r="B576"/>
      <c r="C576"/>
      <c r="D576"/>
      <c r="E576"/>
      <c r="F576"/>
      <c r="G576" s="1"/>
      <c r="H576" s="1"/>
      <c r="I576" s="1"/>
      <c r="J576" s="118"/>
    </row>
    <row r="577" spans="1:10" s="52" customFormat="1" ht="12.75">
      <c r="A577"/>
      <c r="B577"/>
      <c r="C577"/>
      <c r="D577"/>
      <c r="E577"/>
      <c r="F577"/>
      <c r="G577" s="1"/>
      <c r="H577" s="1"/>
      <c r="I577" s="1"/>
      <c r="J577" s="118"/>
    </row>
    <row r="578" spans="1:10" s="52" customFormat="1" ht="12.75">
      <c r="A578"/>
      <c r="B578"/>
      <c r="C578"/>
      <c r="D578"/>
      <c r="E578"/>
      <c r="F578"/>
      <c r="G578" s="1"/>
      <c r="H578" s="1"/>
      <c r="I578" s="1"/>
      <c r="J578" s="118"/>
    </row>
    <row r="579" spans="1:10" s="52" customFormat="1" ht="12.75">
      <c r="A579"/>
      <c r="B579"/>
      <c r="C579"/>
      <c r="D579"/>
      <c r="E579"/>
      <c r="F579"/>
      <c r="G579" s="1"/>
      <c r="H579" s="1"/>
      <c r="I579" s="1"/>
      <c r="J579" s="118"/>
    </row>
    <row r="580" spans="1:10" s="52" customFormat="1" ht="12.75">
      <c r="A580"/>
      <c r="B580"/>
      <c r="C580"/>
      <c r="D580"/>
      <c r="E580"/>
      <c r="F580"/>
      <c r="G580" s="1"/>
      <c r="H580" s="1"/>
      <c r="I580" s="1"/>
      <c r="J580" s="118"/>
    </row>
    <row r="581" spans="1:10" s="52" customFormat="1" ht="12.75">
      <c r="A581"/>
      <c r="B581"/>
      <c r="C581"/>
      <c r="D581"/>
      <c r="E581"/>
      <c r="F581"/>
      <c r="G581" s="1"/>
      <c r="H581" s="1"/>
      <c r="I581" s="1"/>
      <c r="J581" s="118"/>
    </row>
    <row r="582" spans="1:10" s="52" customFormat="1" ht="12.75">
      <c r="A582"/>
      <c r="B582"/>
      <c r="C582"/>
      <c r="D582"/>
      <c r="E582"/>
      <c r="F582"/>
      <c r="G582" s="1"/>
      <c r="H582" s="1"/>
      <c r="I582" s="1"/>
      <c r="J582" s="118"/>
    </row>
    <row r="583" spans="1:10" s="52" customFormat="1" ht="12.75">
      <c r="A583"/>
      <c r="B583"/>
      <c r="C583"/>
      <c r="D583"/>
      <c r="E583"/>
      <c r="F583"/>
      <c r="G583" s="1"/>
      <c r="H583" s="1"/>
      <c r="I583" s="1"/>
      <c r="J583" s="118"/>
    </row>
    <row r="584" spans="1:10" s="52" customFormat="1" ht="12.75">
      <c r="A584"/>
      <c r="B584"/>
      <c r="C584"/>
      <c r="D584"/>
      <c r="E584"/>
      <c r="F584"/>
      <c r="G584" s="1"/>
      <c r="H584" s="1"/>
      <c r="I584" s="1"/>
      <c r="J584" s="118"/>
    </row>
    <row r="585" spans="1:10" s="52" customFormat="1" ht="12.75">
      <c r="A585"/>
      <c r="B585"/>
      <c r="C585"/>
      <c r="D585"/>
      <c r="E585"/>
      <c r="F585"/>
      <c r="G585" s="1"/>
      <c r="H585" s="1"/>
      <c r="I585" s="1"/>
      <c r="J585" s="118"/>
    </row>
    <row r="586" spans="1:10" s="52" customFormat="1" ht="12.75">
      <c r="A586"/>
      <c r="B586"/>
      <c r="C586"/>
      <c r="D586"/>
      <c r="E586"/>
      <c r="F586"/>
      <c r="G586" s="1"/>
      <c r="H586" s="1"/>
      <c r="I586" s="1"/>
      <c r="J586" s="118"/>
    </row>
    <row r="587" spans="1:10" s="52" customFormat="1" ht="12.75">
      <c r="A587"/>
      <c r="B587"/>
      <c r="C587"/>
      <c r="D587"/>
      <c r="E587"/>
      <c r="F587"/>
      <c r="G587" s="1"/>
      <c r="H587" s="1"/>
      <c r="I587" s="1"/>
      <c r="J587" s="118"/>
    </row>
    <row r="588" spans="1:10" s="52" customFormat="1" ht="12.75">
      <c r="A588"/>
      <c r="B588"/>
      <c r="C588"/>
      <c r="D588"/>
      <c r="E588"/>
      <c r="F588"/>
      <c r="G588" s="1"/>
      <c r="H588" s="1"/>
      <c r="I588" s="1"/>
      <c r="J588" s="118"/>
    </row>
    <row r="589" spans="1:10" s="52" customFormat="1" ht="12.75">
      <c r="A589"/>
      <c r="B589"/>
      <c r="C589"/>
      <c r="D589"/>
      <c r="E589"/>
      <c r="F589"/>
      <c r="G589" s="1"/>
      <c r="H589" s="1"/>
      <c r="I589" s="1"/>
      <c r="J589" s="118"/>
    </row>
    <row r="590" spans="1:10" s="52" customFormat="1" ht="12.75">
      <c r="A590"/>
      <c r="B590"/>
      <c r="C590"/>
      <c r="D590"/>
      <c r="E590"/>
      <c r="F590"/>
      <c r="G590" s="1"/>
      <c r="H590" s="1"/>
      <c r="I590" s="1"/>
      <c r="J590" s="118"/>
    </row>
    <row r="591" spans="1:10" s="52" customFormat="1" ht="12.75">
      <c r="A591"/>
      <c r="B591"/>
      <c r="C591"/>
      <c r="D591"/>
      <c r="E591"/>
      <c r="F591"/>
      <c r="G591" s="1"/>
      <c r="H591" s="1"/>
      <c r="I591" s="1"/>
      <c r="J591" s="118"/>
    </row>
    <row r="592" spans="1:10" s="52" customFormat="1" ht="12.75">
      <c r="A592"/>
      <c r="B592"/>
      <c r="C592"/>
      <c r="D592"/>
      <c r="E592"/>
      <c r="F592"/>
      <c r="G592" s="1"/>
      <c r="H592" s="1"/>
      <c r="I592" s="1"/>
      <c r="J592" s="118"/>
    </row>
    <row r="593" spans="1:10" s="52" customFormat="1" ht="12.75">
      <c r="A593"/>
      <c r="B593"/>
      <c r="C593"/>
      <c r="D593"/>
      <c r="E593"/>
      <c r="F593"/>
      <c r="G593" s="1"/>
      <c r="H593" s="1"/>
      <c r="I593" s="1"/>
      <c r="J593" s="118"/>
    </row>
    <row r="594" spans="1:10" s="52" customFormat="1" ht="12.75">
      <c r="A594"/>
      <c r="B594"/>
      <c r="C594"/>
      <c r="D594"/>
      <c r="E594"/>
      <c r="F594"/>
      <c r="G594" s="1"/>
      <c r="H594" s="1"/>
      <c r="I594" s="1"/>
      <c r="J594" s="118"/>
    </row>
    <row r="595" spans="1:10" s="52" customFormat="1" ht="12.75">
      <c r="A595"/>
      <c r="B595"/>
      <c r="C595"/>
      <c r="D595"/>
      <c r="E595"/>
      <c r="F595"/>
      <c r="G595" s="1"/>
      <c r="H595" s="1"/>
      <c r="I595" s="1"/>
      <c r="J595" s="118"/>
    </row>
    <row r="596" spans="1:10" s="52" customFormat="1" ht="12.75">
      <c r="A596"/>
      <c r="B596"/>
      <c r="C596"/>
      <c r="D596"/>
      <c r="E596"/>
      <c r="F596"/>
      <c r="G596" s="1"/>
      <c r="H596" s="1"/>
      <c r="I596" s="1"/>
      <c r="J596" s="118"/>
    </row>
    <row r="597" spans="1:10" s="52" customFormat="1" ht="12.75">
      <c r="A597"/>
      <c r="B597"/>
      <c r="C597"/>
      <c r="D597"/>
      <c r="E597"/>
      <c r="F597"/>
      <c r="G597" s="1"/>
      <c r="H597" s="1"/>
      <c r="I597" s="1"/>
      <c r="J597" s="118"/>
    </row>
    <row r="598" spans="1:10" s="52" customFormat="1" ht="12.75">
      <c r="A598"/>
      <c r="B598"/>
      <c r="C598"/>
      <c r="D598"/>
      <c r="E598"/>
      <c r="F598"/>
      <c r="G598" s="1"/>
      <c r="H598" s="1"/>
      <c r="I598" s="1"/>
      <c r="J598" s="118"/>
    </row>
    <row r="599" spans="1:10" s="52" customFormat="1" ht="12.75">
      <c r="A599"/>
      <c r="B599"/>
      <c r="C599"/>
      <c r="D599"/>
      <c r="E599"/>
      <c r="F599"/>
      <c r="G599" s="1"/>
      <c r="H599" s="1"/>
      <c r="I599" s="1"/>
      <c r="J599" s="118"/>
    </row>
    <row r="600" spans="1:10" s="52" customFormat="1" ht="12.75">
      <c r="A600"/>
      <c r="B600"/>
      <c r="C600"/>
      <c r="D600"/>
      <c r="E600"/>
      <c r="F600"/>
      <c r="G600" s="1"/>
      <c r="H600" s="1"/>
      <c r="I600" s="1"/>
      <c r="J600" s="118"/>
    </row>
    <row r="601" spans="1:10" s="52" customFormat="1" ht="12.75">
      <c r="A601"/>
      <c r="B601"/>
      <c r="C601"/>
      <c r="D601"/>
      <c r="E601"/>
      <c r="F601"/>
      <c r="G601" s="1"/>
      <c r="H601" s="1"/>
      <c r="I601" s="1"/>
      <c r="J601" s="118"/>
    </row>
    <row r="602" spans="1:10" s="52" customFormat="1" ht="12.75">
      <c r="A602"/>
      <c r="B602"/>
      <c r="C602"/>
      <c r="D602"/>
      <c r="E602"/>
      <c r="F602"/>
      <c r="G602" s="1"/>
      <c r="H602" s="1"/>
      <c r="I602" s="1"/>
      <c r="J602" s="118"/>
    </row>
    <row r="603" spans="1:10" s="52" customFormat="1" ht="12.75">
      <c r="A603"/>
      <c r="B603"/>
      <c r="C603"/>
      <c r="D603"/>
      <c r="E603"/>
      <c r="F603"/>
      <c r="G603" s="1"/>
      <c r="H603" s="1"/>
      <c r="I603" s="1"/>
      <c r="J603" s="118"/>
    </row>
    <row r="604" spans="1:10" s="52" customFormat="1" ht="12.75">
      <c r="A604"/>
      <c r="B604"/>
      <c r="C604"/>
      <c r="D604"/>
      <c r="E604"/>
      <c r="F604"/>
      <c r="G604" s="1"/>
      <c r="H604" s="1"/>
      <c r="I604" s="1"/>
      <c r="J604" s="118"/>
    </row>
    <row r="605" spans="1:10" s="52" customFormat="1" ht="12.75">
      <c r="A605"/>
      <c r="B605"/>
      <c r="C605"/>
      <c r="D605"/>
      <c r="E605"/>
      <c r="F605"/>
      <c r="G605" s="1"/>
      <c r="H605" s="1"/>
      <c r="I605" s="1"/>
      <c r="J605" s="118"/>
    </row>
    <row r="606" spans="1:10" s="52" customFormat="1" ht="12.75">
      <c r="A606"/>
      <c r="B606"/>
      <c r="C606"/>
      <c r="D606"/>
      <c r="E606"/>
      <c r="F606"/>
      <c r="G606" s="1"/>
      <c r="H606" s="1"/>
      <c r="I606" s="1"/>
      <c r="J606" s="118"/>
    </row>
    <row r="607" spans="1:10" s="52" customFormat="1" ht="12.75">
      <c r="A607"/>
      <c r="B607"/>
      <c r="C607"/>
      <c r="D607"/>
      <c r="E607"/>
      <c r="F607"/>
      <c r="G607" s="1"/>
      <c r="H607" s="1"/>
      <c r="I607" s="1"/>
      <c r="J607" s="118"/>
    </row>
    <row r="608" spans="1:10" s="52" customFormat="1" ht="12.75">
      <c r="A608"/>
      <c r="B608"/>
      <c r="C608"/>
      <c r="D608"/>
      <c r="E608"/>
      <c r="F608"/>
      <c r="G608" s="1"/>
      <c r="H608" s="1"/>
      <c r="I608" s="1"/>
      <c r="J608" s="118"/>
    </row>
    <row r="609" spans="1:10" s="52" customFormat="1" ht="12.75">
      <c r="A609"/>
      <c r="B609"/>
      <c r="C609"/>
      <c r="D609"/>
      <c r="E609"/>
      <c r="F609"/>
      <c r="G609" s="1"/>
      <c r="H609" s="1"/>
      <c r="I609" s="1"/>
      <c r="J609" s="118"/>
    </row>
    <row r="610" spans="1:10" s="52" customFormat="1" ht="12.75">
      <c r="A610"/>
      <c r="B610"/>
      <c r="C610"/>
      <c r="D610"/>
      <c r="E610"/>
      <c r="F610"/>
      <c r="G610" s="1"/>
      <c r="H610" s="1"/>
      <c r="I610" s="1"/>
      <c r="J610" s="118"/>
    </row>
    <row r="611" spans="1:10" s="52" customFormat="1" ht="12.75">
      <c r="A611"/>
      <c r="B611"/>
      <c r="C611"/>
      <c r="D611"/>
      <c r="E611"/>
      <c r="F611"/>
      <c r="G611" s="1"/>
      <c r="H611" s="1"/>
      <c r="I611" s="1"/>
      <c r="J611" s="118"/>
    </row>
    <row r="612" spans="1:10" s="52" customFormat="1" ht="12.75">
      <c r="A612"/>
      <c r="B612"/>
      <c r="C612"/>
      <c r="D612"/>
      <c r="E612"/>
      <c r="F612"/>
      <c r="G612" s="1"/>
      <c r="H612" s="1"/>
      <c r="I612" s="1"/>
      <c r="J612" s="118"/>
    </row>
    <row r="613" spans="1:10" s="52" customFormat="1" ht="12.75">
      <c r="A613"/>
      <c r="B613"/>
      <c r="C613"/>
      <c r="D613"/>
      <c r="E613"/>
      <c r="F613"/>
      <c r="G613" s="1"/>
      <c r="H613" s="1"/>
      <c r="I613" s="1"/>
      <c r="J613" s="118"/>
    </row>
    <row r="614" spans="1:10" s="52" customFormat="1" ht="12.75">
      <c r="A614"/>
      <c r="B614"/>
      <c r="C614"/>
      <c r="D614"/>
      <c r="E614"/>
      <c r="F614"/>
      <c r="G614" s="1"/>
      <c r="H614" s="1"/>
      <c r="I614" s="1"/>
      <c r="J614" s="118"/>
    </row>
    <row r="615" spans="1:10" s="52" customFormat="1" ht="12.75">
      <c r="A615"/>
      <c r="B615"/>
      <c r="C615"/>
      <c r="D615"/>
      <c r="E615"/>
      <c r="F615"/>
      <c r="G615" s="1"/>
      <c r="H615" s="1"/>
      <c r="I615" s="1"/>
      <c r="J615" s="118"/>
    </row>
    <row r="616" spans="1:10" s="52" customFormat="1" ht="12.75">
      <c r="A616"/>
      <c r="B616"/>
      <c r="C616"/>
      <c r="D616"/>
      <c r="E616"/>
      <c r="F616"/>
      <c r="G616" s="1"/>
      <c r="H616" s="1"/>
      <c r="I616" s="1"/>
      <c r="J616" s="118"/>
    </row>
    <row r="617" spans="1:10" s="52" customFormat="1" ht="12.75">
      <c r="A617"/>
      <c r="B617"/>
      <c r="C617"/>
      <c r="D617"/>
      <c r="E617"/>
      <c r="F617"/>
      <c r="G617" s="1"/>
      <c r="H617" s="1"/>
      <c r="I617" s="1"/>
      <c r="J617" s="118"/>
    </row>
    <row r="618" spans="1:10" s="52" customFormat="1" ht="12.75">
      <c r="A618"/>
      <c r="B618"/>
      <c r="C618"/>
      <c r="D618"/>
      <c r="E618"/>
      <c r="F618"/>
      <c r="G618" s="1"/>
      <c r="H618" s="1"/>
      <c r="I618" s="1"/>
      <c r="J618" s="118"/>
    </row>
    <row r="619" spans="1:10" s="52" customFormat="1" ht="12.75">
      <c r="A619"/>
      <c r="B619"/>
      <c r="C619"/>
      <c r="D619"/>
      <c r="E619"/>
      <c r="F619"/>
      <c r="G619" s="1"/>
      <c r="H619" s="1"/>
      <c r="I619" s="1"/>
      <c r="J619" s="118"/>
    </row>
    <row r="620" spans="1:10" s="52" customFormat="1" ht="12.75">
      <c r="A620"/>
      <c r="B620"/>
      <c r="C620"/>
      <c r="D620"/>
      <c r="E620"/>
      <c r="F620"/>
      <c r="G620" s="1"/>
      <c r="H620" s="1"/>
      <c r="I620" s="1"/>
      <c r="J620" s="118"/>
    </row>
    <row r="621" spans="1:10" s="52" customFormat="1" ht="12.75">
      <c r="A621"/>
      <c r="B621"/>
      <c r="C621"/>
      <c r="D621"/>
      <c r="E621"/>
      <c r="F621"/>
      <c r="G621" s="1"/>
      <c r="H621" s="1"/>
      <c r="I621" s="1"/>
      <c r="J621" s="118"/>
    </row>
    <row r="622" spans="1:10" s="52" customFormat="1" ht="12.75">
      <c r="A622"/>
      <c r="B622"/>
      <c r="C622"/>
      <c r="D622"/>
      <c r="E622"/>
      <c r="F622"/>
      <c r="G622" s="1"/>
      <c r="H622" s="1"/>
      <c r="I622" s="1"/>
      <c r="J622" s="118"/>
    </row>
    <row r="623" spans="1:10" s="52" customFormat="1" ht="12.75">
      <c r="A623"/>
      <c r="B623"/>
      <c r="C623"/>
      <c r="D623"/>
      <c r="E623"/>
      <c r="F623"/>
      <c r="G623" s="1"/>
      <c r="H623" s="1"/>
      <c r="I623" s="1"/>
      <c r="J623" s="118"/>
    </row>
    <row r="624" spans="1:10" s="52" customFormat="1" ht="12.75">
      <c r="A624"/>
      <c r="B624"/>
      <c r="C624"/>
      <c r="D624"/>
      <c r="E624"/>
      <c r="F624"/>
      <c r="G624" s="1"/>
      <c r="H624" s="1"/>
      <c r="I624" s="1"/>
      <c r="J624" s="118"/>
    </row>
    <row r="625" spans="1:10" s="52" customFormat="1" ht="12.75">
      <c r="A625"/>
      <c r="B625"/>
      <c r="C625"/>
      <c r="D625"/>
      <c r="E625"/>
      <c r="F625"/>
      <c r="G625" s="1"/>
      <c r="H625" s="1"/>
      <c r="I625" s="1"/>
      <c r="J625" s="118"/>
    </row>
    <row r="626" spans="1:10" s="52" customFormat="1" ht="12.75">
      <c r="A626"/>
      <c r="B626"/>
      <c r="C626"/>
      <c r="D626"/>
      <c r="E626"/>
      <c r="F626"/>
      <c r="G626" s="1"/>
      <c r="H626" s="1"/>
      <c r="I626" s="1"/>
      <c r="J626" s="118"/>
    </row>
    <row r="627" spans="1:10" s="52" customFormat="1" ht="12.75">
      <c r="A627"/>
      <c r="B627"/>
      <c r="C627"/>
      <c r="D627"/>
      <c r="E627"/>
      <c r="F627"/>
      <c r="G627" s="1"/>
      <c r="H627" s="1"/>
      <c r="I627" s="1"/>
      <c r="J627" s="118"/>
    </row>
    <row r="628" spans="1:10" s="52" customFormat="1" ht="12.75">
      <c r="A628"/>
      <c r="B628"/>
      <c r="C628"/>
      <c r="D628"/>
      <c r="E628"/>
      <c r="F628"/>
      <c r="G628" s="1"/>
      <c r="H628" s="1"/>
      <c r="I628" s="1"/>
      <c r="J628" s="118"/>
    </row>
    <row r="629" spans="1:10" s="52" customFormat="1" ht="12.75">
      <c r="A629"/>
      <c r="B629"/>
      <c r="C629"/>
      <c r="D629"/>
      <c r="E629"/>
      <c r="F629"/>
      <c r="G629" s="1"/>
      <c r="H629" s="1"/>
      <c r="I629" s="1"/>
      <c r="J629" s="118"/>
    </row>
    <row r="630" spans="1:10" s="52" customFormat="1" ht="12.75">
      <c r="A630"/>
      <c r="B630"/>
      <c r="C630"/>
      <c r="D630"/>
      <c r="E630"/>
      <c r="F630"/>
      <c r="G630" s="1"/>
      <c r="H630" s="1"/>
      <c r="I630" s="1"/>
      <c r="J630" s="118"/>
    </row>
    <row r="631" spans="1:10" s="52" customFormat="1" ht="12.75">
      <c r="A631"/>
      <c r="B631"/>
      <c r="C631"/>
      <c r="D631"/>
      <c r="E631"/>
      <c r="F631"/>
      <c r="G631" s="1"/>
      <c r="H631" s="1"/>
      <c r="I631" s="1"/>
      <c r="J631" s="118"/>
    </row>
    <row r="632" spans="1:10" s="52" customFormat="1" ht="12.75">
      <c r="A632"/>
      <c r="B632"/>
      <c r="C632"/>
      <c r="D632"/>
      <c r="E632"/>
      <c r="F632"/>
      <c r="G632" s="1"/>
      <c r="H632" s="1"/>
      <c r="I632" s="1"/>
      <c r="J632" s="118"/>
    </row>
    <row r="633" spans="1:10" s="52" customFormat="1" ht="12.75">
      <c r="A633"/>
      <c r="B633"/>
      <c r="C633"/>
      <c r="D633"/>
      <c r="E633"/>
      <c r="F633"/>
      <c r="G633" s="1"/>
      <c r="H633" s="1"/>
      <c r="I633" s="1"/>
      <c r="J633" s="118"/>
    </row>
    <row r="634" spans="1:10" s="52" customFormat="1" ht="12.75">
      <c r="A634"/>
      <c r="B634"/>
      <c r="C634"/>
      <c r="D634"/>
      <c r="E634"/>
      <c r="F634"/>
      <c r="G634" s="1"/>
      <c r="H634" s="1"/>
      <c r="I634" s="1"/>
      <c r="J634" s="118"/>
    </row>
    <row r="635" spans="1:10" s="52" customFormat="1" ht="12.75">
      <c r="A635"/>
      <c r="B635"/>
      <c r="C635"/>
      <c r="D635"/>
      <c r="E635"/>
      <c r="F635"/>
      <c r="G635" s="1"/>
      <c r="H635" s="1"/>
      <c r="I635" s="1"/>
      <c r="J635" s="118"/>
    </row>
    <row r="636" spans="1:10" s="52" customFormat="1" ht="12.75">
      <c r="A636"/>
      <c r="B636"/>
      <c r="C636"/>
      <c r="D636"/>
      <c r="E636"/>
      <c r="F636"/>
      <c r="G636" s="1"/>
      <c r="H636" s="1"/>
      <c r="I636" s="1"/>
      <c r="J636" s="118"/>
    </row>
    <row r="637" spans="1:10" s="52" customFormat="1" ht="12.75">
      <c r="A637"/>
      <c r="B637"/>
      <c r="C637"/>
      <c r="D637"/>
      <c r="E637"/>
      <c r="F637"/>
      <c r="G637" s="1"/>
      <c r="H637" s="1"/>
      <c r="I637" s="1"/>
      <c r="J637" s="118"/>
    </row>
    <row r="638" spans="1:10" s="52" customFormat="1" ht="12.75">
      <c r="A638"/>
      <c r="B638"/>
      <c r="C638"/>
      <c r="D638"/>
      <c r="E638"/>
      <c r="F638"/>
      <c r="G638" s="1"/>
      <c r="H638" s="1"/>
      <c r="I638" s="1"/>
      <c r="J638" s="118"/>
    </row>
    <row r="639" spans="1:10" s="52" customFormat="1" ht="12.75">
      <c r="A639"/>
      <c r="B639"/>
      <c r="C639"/>
      <c r="D639"/>
      <c r="E639"/>
      <c r="F639"/>
      <c r="G639" s="1"/>
      <c r="H639" s="1"/>
      <c r="I639" s="1"/>
      <c r="J639" s="118"/>
    </row>
    <row r="640" spans="1:10" s="52" customFormat="1" ht="12.75">
      <c r="A640"/>
      <c r="B640"/>
      <c r="C640"/>
      <c r="D640"/>
      <c r="E640"/>
      <c r="F640"/>
      <c r="G640" s="1"/>
      <c r="H640" s="1"/>
      <c r="I640" s="1"/>
      <c r="J640" s="118"/>
    </row>
    <row r="641" spans="1:10" s="52" customFormat="1" ht="12.75">
      <c r="A641"/>
      <c r="B641"/>
      <c r="C641"/>
      <c r="D641"/>
      <c r="E641"/>
      <c r="F641"/>
      <c r="G641" s="1"/>
      <c r="H641" s="1"/>
      <c r="I641" s="1"/>
      <c r="J641" s="118"/>
    </row>
    <row r="642" spans="1:10" s="52" customFormat="1" ht="12.75">
      <c r="A642"/>
      <c r="B642"/>
      <c r="C642"/>
      <c r="D642"/>
      <c r="E642"/>
      <c r="F642"/>
      <c r="G642" s="1"/>
      <c r="H642" s="1"/>
      <c r="I642" s="1"/>
      <c r="J642" s="118"/>
    </row>
    <row r="643" spans="1:10" s="52" customFormat="1" ht="12.75">
      <c r="A643"/>
      <c r="B643"/>
      <c r="C643"/>
      <c r="D643"/>
      <c r="E643"/>
      <c r="F643"/>
      <c r="G643" s="1"/>
      <c r="H643" s="1"/>
      <c r="I643" s="1"/>
      <c r="J643" s="118"/>
    </row>
    <row r="644" spans="1:10" s="52" customFormat="1" ht="12.75">
      <c r="A644"/>
      <c r="B644"/>
      <c r="C644"/>
      <c r="D644"/>
      <c r="E644"/>
      <c r="F644"/>
      <c r="G644" s="1"/>
      <c r="H644" s="1"/>
      <c r="I644" s="1"/>
      <c r="J644" s="118"/>
    </row>
    <row r="645" spans="1:10" s="52" customFormat="1" ht="12.75">
      <c r="A645"/>
      <c r="B645"/>
      <c r="C645"/>
      <c r="D645"/>
      <c r="E645"/>
      <c r="F645"/>
      <c r="G645" s="1"/>
      <c r="H645" s="1"/>
      <c r="I645" s="1"/>
      <c r="J645" s="118"/>
    </row>
    <row r="646" spans="1:10" s="52" customFormat="1" ht="12.75">
      <c r="A646"/>
      <c r="B646"/>
      <c r="C646"/>
      <c r="D646"/>
      <c r="E646"/>
      <c r="F646"/>
      <c r="G646" s="1"/>
      <c r="H646" s="1"/>
      <c r="I646" s="1"/>
      <c r="J646" s="118"/>
    </row>
    <row r="647" spans="1:10" s="52" customFormat="1" ht="12.75">
      <c r="A647"/>
      <c r="B647"/>
      <c r="C647"/>
      <c r="D647"/>
      <c r="E647"/>
      <c r="F647"/>
      <c r="G647" s="1"/>
      <c r="H647" s="1"/>
      <c r="I647" s="1"/>
      <c r="J647" s="118"/>
    </row>
    <row r="648" spans="1:10" s="52" customFormat="1" ht="12.75">
      <c r="A648"/>
      <c r="B648"/>
      <c r="C648"/>
      <c r="D648"/>
      <c r="E648"/>
      <c r="F648"/>
      <c r="G648" s="1"/>
      <c r="H648" s="1"/>
      <c r="I648" s="1"/>
      <c r="J648" s="118"/>
    </row>
    <row r="649" spans="1:10" s="52" customFormat="1" ht="12.75">
      <c r="A649"/>
      <c r="B649"/>
      <c r="C649"/>
      <c r="D649"/>
      <c r="E649"/>
      <c r="F649"/>
      <c r="G649" s="1"/>
      <c r="H649" s="1"/>
      <c r="I649" s="1"/>
      <c r="J649" s="118"/>
    </row>
    <row r="650" spans="1:10" s="52" customFormat="1" ht="12.75">
      <c r="A650"/>
      <c r="B650"/>
      <c r="C650"/>
      <c r="D650"/>
      <c r="E650"/>
      <c r="F650"/>
      <c r="G650" s="1"/>
      <c r="H650" s="1"/>
      <c r="I650" s="1"/>
      <c r="J650" s="118"/>
    </row>
    <row r="651" spans="1:10" s="52" customFormat="1" ht="12.75">
      <c r="A651"/>
      <c r="B651"/>
      <c r="C651"/>
      <c r="D651"/>
      <c r="E651"/>
      <c r="F651"/>
      <c r="G651" s="1"/>
      <c r="H651" s="1"/>
      <c r="I651" s="1"/>
      <c r="J651" s="118"/>
    </row>
    <row r="652" spans="1:10" s="52" customFormat="1" ht="12.75">
      <c r="A652"/>
      <c r="B652"/>
      <c r="C652"/>
      <c r="D652"/>
      <c r="E652"/>
      <c r="F652"/>
      <c r="G652" s="1"/>
      <c r="H652" s="1"/>
      <c r="I652" s="1"/>
      <c r="J652" s="118"/>
    </row>
    <row r="653" spans="1:10" s="52" customFormat="1" ht="12.75">
      <c r="A653"/>
      <c r="B653"/>
      <c r="C653"/>
      <c r="D653"/>
      <c r="E653"/>
      <c r="F653"/>
      <c r="G653" s="1"/>
      <c r="H653" s="1"/>
      <c r="I653" s="1"/>
      <c r="J653" s="118"/>
    </row>
    <row r="654" spans="1:10" s="52" customFormat="1" ht="12.75">
      <c r="A654"/>
      <c r="B654"/>
      <c r="C654"/>
      <c r="D654"/>
      <c r="E654"/>
      <c r="F654"/>
      <c r="G654" s="1"/>
      <c r="H654" s="1"/>
      <c r="I654" s="1"/>
      <c r="J654" s="118"/>
    </row>
    <row r="655" spans="1:10" s="52" customFormat="1" ht="12.75">
      <c r="A655"/>
      <c r="B655"/>
      <c r="C655"/>
      <c r="D655"/>
      <c r="E655"/>
      <c r="F655"/>
      <c r="G655" s="1"/>
      <c r="H655" s="1"/>
      <c r="I655" s="1"/>
      <c r="J655" s="118"/>
    </row>
    <row r="656" spans="1:10" s="52" customFormat="1" ht="12.75">
      <c r="A656"/>
      <c r="B656"/>
      <c r="C656"/>
      <c r="D656"/>
      <c r="E656"/>
      <c r="F656"/>
      <c r="G656" s="1"/>
      <c r="H656" s="1"/>
      <c r="I656" s="1"/>
      <c r="J656" s="118"/>
    </row>
    <row r="657" spans="1:10" s="52" customFormat="1" ht="12.75">
      <c r="A657"/>
      <c r="B657"/>
      <c r="C657"/>
      <c r="D657"/>
      <c r="E657"/>
      <c r="F657"/>
      <c r="G657" s="1"/>
      <c r="H657" s="1"/>
      <c r="I657" s="1"/>
      <c r="J657" s="118"/>
    </row>
    <row r="658" spans="1:10" s="52" customFormat="1" ht="12.75">
      <c r="A658"/>
      <c r="B658"/>
      <c r="C658"/>
      <c r="D658"/>
      <c r="E658"/>
      <c r="F658"/>
      <c r="G658" s="1"/>
      <c r="H658" s="1"/>
      <c r="I658" s="1"/>
      <c r="J658" s="118"/>
    </row>
    <row r="659" spans="1:10" s="52" customFormat="1" ht="12.75">
      <c r="A659"/>
      <c r="B659"/>
      <c r="C659"/>
      <c r="D659"/>
      <c r="E659"/>
      <c r="F659"/>
      <c r="G659" s="1"/>
      <c r="H659" s="1"/>
      <c r="I659" s="1"/>
      <c r="J659" s="118"/>
    </row>
    <row r="660" spans="1:10" s="52" customFormat="1" ht="12.75">
      <c r="A660"/>
      <c r="B660"/>
      <c r="C660"/>
      <c r="D660"/>
      <c r="E660"/>
      <c r="F660"/>
      <c r="G660" s="1"/>
      <c r="H660" s="1"/>
      <c r="I660" s="1"/>
      <c r="J660" s="118"/>
    </row>
    <row r="661" spans="1:10" s="52" customFormat="1" ht="12.75">
      <c r="A661"/>
      <c r="B661"/>
      <c r="C661"/>
      <c r="D661"/>
      <c r="E661"/>
      <c r="F661"/>
      <c r="G661" s="1"/>
      <c r="H661" s="1"/>
      <c r="I661" s="1"/>
      <c r="J661" s="118"/>
    </row>
    <row r="662" spans="1:10" s="52" customFormat="1" ht="12.75">
      <c r="A662"/>
      <c r="B662"/>
      <c r="C662"/>
      <c r="D662"/>
      <c r="E662"/>
      <c r="F662"/>
      <c r="G662" s="1"/>
      <c r="H662" s="1"/>
      <c r="I662" s="1"/>
      <c r="J662" s="118"/>
    </row>
    <row r="663" spans="1:10" s="52" customFormat="1" ht="12.75">
      <c r="A663"/>
      <c r="B663"/>
      <c r="C663"/>
      <c r="D663"/>
      <c r="E663"/>
      <c r="F663"/>
      <c r="G663" s="1"/>
      <c r="H663" s="1"/>
      <c r="I663" s="1"/>
      <c r="J663" s="118"/>
    </row>
    <row r="664" spans="1:10" s="52" customFormat="1" ht="12.75">
      <c r="A664"/>
      <c r="B664"/>
      <c r="C664"/>
      <c r="D664"/>
      <c r="E664"/>
      <c r="F664"/>
      <c r="G664" s="1"/>
      <c r="H664" s="1"/>
      <c r="I664" s="1"/>
      <c r="J664" s="118"/>
    </row>
    <row r="665" spans="1:10" s="52" customFormat="1" ht="12.75">
      <c r="A665"/>
      <c r="B665"/>
      <c r="C665"/>
      <c r="D665"/>
      <c r="E665"/>
      <c r="F665"/>
      <c r="G665" s="1"/>
      <c r="H665" s="1"/>
      <c r="I665" s="1"/>
      <c r="J665" s="118"/>
    </row>
    <row r="666" spans="1:10" s="52" customFormat="1" ht="12.75">
      <c r="A666"/>
      <c r="B666"/>
      <c r="C666"/>
      <c r="D666"/>
      <c r="E666"/>
      <c r="F666"/>
      <c r="G666" s="1"/>
      <c r="H666" s="1"/>
      <c r="I666" s="1"/>
      <c r="J666" s="118"/>
    </row>
    <row r="667" spans="1:10" s="52" customFormat="1" ht="12.75">
      <c r="A667"/>
      <c r="B667"/>
      <c r="C667"/>
      <c r="D667"/>
      <c r="E667"/>
      <c r="F667"/>
      <c r="G667" s="1"/>
      <c r="H667" s="1"/>
      <c r="I667" s="1"/>
      <c r="J667" s="118"/>
    </row>
    <row r="668" spans="1:10" s="52" customFormat="1" ht="12.75">
      <c r="A668"/>
      <c r="B668"/>
      <c r="C668"/>
      <c r="D668"/>
      <c r="E668"/>
      <c r="F668"/>
      <c r="G668" s="1"/>
      <c r="H668" s="1"/>
      <c r="I668" s="1"/>
      <c r="J668" s="118"/>
    </row>
    <row r="669" spans="1:10" s="52" customFormat="1" ht="12.75">
      <c r="A669"/>
      <c r="B669"/>
      <c r="C669"/>
      <c r="D669"/>
      <c r="E669"/>
      <c r="F669"/>
      <c r="G669" s="1"/>
      <c r="H669" s="1"/>
      <c r="I669" s="1"/>
      <c r="J669" s="118"/>
    </row>
    <row r="670" spans="1:10" s="52" customFormat="1" ht="12.75">
      <c r="A670"/>
      <c r="B670"/>
      <c r="C670"/>
      <c r="D670"/>
      <c r="E670"/>
      <c r="F670"/>
      <c r="G670" s="1"/>
      <c r="H670" s="1"/>
      <c r="I670" s="1"/>
      <c r="J670" s="118"/>
    </row>
    <row r="671" spans="1:10" s="52" customFormat="1" ht="12.75">
      <c r="A671"/>
      <c r="B671"/>
      <c r="C671"/>
      <c r="D671"/>
      <c r="E671"/>
      <c r="F671"/>
      <c r="G671" s="1"/>
      <c r="H671" s="1"/>
      <c r="I671" s="1"/>
      <c r="J671" s="118"/>
    </row>
    <row r="672" spans="1:10" s="52" customFormat="1" ht="12.75">
      <c r="A672"/>
      <c r="B672"/>
      <c r="C672"/>
      <c r="D672"/>
      <c r="E672"/>
      <c r="F672"/>
      <c r="G672" s="1"/>
      <c r="H672" s="1"/>
      <c r="I672" s="1"/>
      <c r="J672" s="118"/>
    </row>
    <row r="673" spans="1:10" s="52" customFormat="1" ht="12.75">
      <c r="A673"/>
      <c r="B673"/>
      <c r="C673"/>
      <c r="D673"/>
      <c r="E673"/>
      <c r="F673"/>
      <c r="G673" s="1"/>
      <c r="H673" s="1"/>
      <c r="I673" s="1"/>
      <c r="J673" s="118"/>
    </row>
    <row r="674" spans="1:10" s="52" customFormat="1" ht="12.75">
      <c r="A674"/>
      <c r="B674"/>
      <c r="C674"/>
      <c r="D674"/>
      <c r="E674"/>
      <c r="F674"/>
      <c r="G674" s="1"/>
      <c r="H674" s="1"/>
      <c r="I674" s="1"/>
      <c r="J674" s="118"/>
    </row>
    <row r="675" spans="1:10" s="52" customFormat="1" ht="12.75">
      <c r="A675"/>
      <c r="B675"/>
      <c r="C675"/>
      <c r="D675"/>
      <c r="E675"/>
      <c r="F675"/>
      <c r="G675" s="1"/>
      <c r="H675" s="1"/>
      <c r="I675" s="1"/>
      <c r="J675" s="118"/>
    </row>
    <row r="676" spans="1:10" s="52" customFormat="1" ht="12.75">
      <c r="A676"/>
      <c r="B676"/>
      <c r="C676"/>
      <c r="D676"/>
      <c r="E676"/>
      <c r="F676"/>
      <c r="G676" s="1"/>
      <c r="H676" s="1"/>
      <c r="I676" s="1"/>
      <c r="J676" s="118"/>
    </row>
    <row r="677" spans="1:10" s="52" customFormat="1" ht="12.75">
      <c r="A677"/>
      <c r="B677"/>
      <c r="C677"/>
      <c r="D677"/>
      <c r="E677"/>
      <c r="F677"/>
      <c r="G677" s="1"/>
      <c r="H677" s="1"/>
      <c r="I677" s="1"/>
      <c r="J677" s="118"/>
    </row>
    <row r="678" spans="1:10" s="52" customFormat="1" ht="12.75">
      <c r="A678"/>
      <c r="B678"/>
      <c r="C678"/>
      <c r="D678"/>
      <c r="E678"/>
      <c r="F678"/>
      <c r="G678" s="1"/>
      <c r="H678" s="1"/>
      <c r="I678" s="1"/>
      <c r="J678" s="118"/>
    </row>
    <row r="679" spans="1:10" s="52" customFormat="1" ht="12.75">
      <c r="A679"/>
      <c r="B679"/>
      <c r="C679"/>
      <c r="D679"/>
      <c r="E679"/>
      <c r="F679"/>
      <c r="G679" s="1"/>
      <c r="H679" s="1"/>
      <c r="I679" s="1"/>
      <c r="J679" s="118"/>
    </row>
    <row r="680" spans="1:10" s="52" customFormat="1" ht="12.75">
      <c r="A680"/>
      <c r="B680"/>
      <c r="C680"/>
      <c r="D680"/>
      <c r="E680"/>
      <c r="F680"/>
      <c r="G680" s="1"/>
      <c r="H680" s="1"/>
      <c r="I680" s="1"/>
      <c r="J680" s="118"/>
    </row>
    <row r="681" spans="1:10" s="52" customFormat="1" ht="12.75">
      <c r="A681"/>
      <c r="B681"/>
      <c r="C681"/>
      <c r="D681"/>
      <c r="E681"/>
      <c r="F681"/>
      <c r="G681" s="1"/>
      <c r="H681" s="1"/>
      <c r="I681" s="1"/>
      <c r="J681" s="118"/>
    </row>
    <row r="682" spans="1:10" s="52" customFormat="1" ht="12.75">
      <c r="A682"/>
      <c r="B682"/>
      <c r="C682"/>
      <c r="D682"/>
      <c r="E682"/>
      <c r="F682"/>
      <c r="G682" s="1"/>
      <c r="H682" s="1"/>
      <c r="I682" s="1"/>
      <c r="J682" s="118"/>
    </row>
    <row r="683" spans="1:10" s="52" customFormat="1" ht="12.75">
      <c r="A683"/>
      <c r="B683"/>
      <c r="C683"/>
      <c r="D683"/>
      <c r="E683"/>
      <c r="F683"/>
      <c r="G683" s="1"/>
      <c r="H683" s="1"/>
      <c r="I683" s="1"/>
      <c r="J683" s="118"/>
    </row>
    <row r="684" spans="1:10" s="52" customFormat="1" ht="12.75">
      <c r="A684"/>
      <c r="B684"/>
      <c r="C684"/>
      <c r="D684"/>
      <c r="E684"/>
      <c r="F684"/>
      <c r="G684" s="1"/>
      <c r="H684" s="1"/>
      <c r="I684" s="1"/>
      <c r="J684" s="118"/>
    </row>
    <row r="685" spans="1:10" s="52" customFormat="1" ht="12.75">
      <c r="A685"/>
      <c r="B685"/>
      <c r="C685"/>
      <c r="D685"/>
      <c r="E685"/>
      <c r="F685"/>
      <c r="G685" s="1"/>
      <c r="H685" s="1"/>
      <c r="I685" s="1"/>
      <c r="J685" s="118"/>
    </row>
    <row r="686" spans="1:10" s="52" customFormat="1" ht="12.75">
      <c r="A686"/>
      <c r="B686"/>
      <c r="C686"/>
      <c r="D686"/>
      <c r="E686"/>
      <c r="F686"/>
      <c r="G686" s="1"/>
      <c r="H686" s="1"/>
      <c r="I686" s="1"/>
      <c r="J686" s="118"/>
    </row>
    <row r="687" spans="1:10" s="52" customFormat="1" ht="12.75">
      <c r="A687"/>
      <c r="B687"/>
      <c r="C687"/>
      <c r="D687"/>
      <c r="E687"/>
      <c r="F687"/>
      <c r="G687" s="1"/>
      <c r="H687" s="1"/>
      <c r="I687" s="1"/>
      <c r="J687" s="118"/>
    </row>
    <row r="688" spans="1:10" s="52" customFormat="1" ht="12.75">
      <c r="A688"/>
      <c r="B688"/>
      <c r="C688"/>
      <c r="D688"/>
      <c r="E688"/>
      <c r="F688"/>
      <c r="G688" s="1"/>
      <c r="H688" s="1"/>
      <c r="I688" s="1"/>
      <c r="J688" s="118"/>
    </row>
    <row r="689" spans="1:10" s="52" customFormat="1" ht="12.75">
      <c r="A689"/>
      <c r="B689"/>
      <c r="C689"/>
      <c r="D689"/>
      <c r="E689"/>
      <c r="F689"/>
      <c r="G689" s="1"/>
      <c r="H689" s="1"/>
      <c r="I689" s="1"/>
      <c r="J689" s="118"/>
    </row>
    <row r="690" spans="1:10" s="52" customFormat="1" ht="12.75">
      <c r="A690"/>
      <c r="B690"/>
      <c r="C690"/>
      <c r="D690"/>
      <c r="E690"/>
      <c r="F690"/>
      <c r="G690" s="1"/>
      <c r="H690" s="1"/>
      <c r="I690" s="1"/>
      <c r="J690" s="118"/>
    </row>
    <row r="691" spans="1:10" s="52" customFormat="1" ht="12.75">
      <c r="A691"/>
      <c r="B691"/>
      <c r="C691"/>
      <c r="D691"/>
      <c r="E691"/>
      <c r="F691"/>
      <c r="G691" s="1"/>
      <c r="H691" s="1"/>
      <c r="I691" s="1"/>
      <c r="J691" s="118"/>
    </row>
    <row r="692" spans="1:10" s="52" customFormat="1" ht="12.75">
      <c r="A692"/>
      <c r="B692"/>
      <c r="C692"/>
      <c r="D692"/>
      <c r="E692"/>
      <c r="F692"/>
      <c r="G692" s="1"/>
      <c r="H692" s="1"/>
      <c r="I692" s="1"/>
      <c r="J692" s="118"/>
    </row>
    <row r="693" spans="1:10" s="52" customFormat="1" ht="12.75">
      <c r="A693"/>
      <c r="B693"/>
      <c r="C693"/>
      <c r="D693"/>
      <c r="E693"/>
      <c r="F693"/>
      <c r="G693" s="1"/>
      <c r="H693" s="1"/>
      <c r="I693" s="1"/>
      <c r="J693" s="118"/>
    </row>
    <row r="694" spans="1:10" s="52" customFormat="1" ht="12.75">
      <c r="A694"/>
      <c r="B694"/>
      <c r="C694"/>
      <c r="D694"/>
      <c r="E694"/>
      <c r="F694"/>
      <c r="G694" s="1"/>
      <c r="H694" s="1"/>
      <c r="I694" s="1"/>
      <c r="J694" s="118"/>
    </row>
    <row r="695" spans="1:10" s="52" customFormat="1" ht="12.75">
      <c r="A695"/>
      <c r="B695"/>
      <c r="C695"/>
      <c r="D695"/>
      <c r="E695"/>
      <c r="F695"/>
      <c r="G695" s="1"/>
      <c r="H695" s="1"/>
      <c r="I695" s="1"/>
      <c r="J695" s="118"/>
    </row>
    <row r="696" spans="1:10" s="52" customFormat="1" ht="12.75">
      <c r="A696"/>
      <c r="B696"/>
      <c r="C696"/>
      <c r="D696"/>
      <c r="E696"/>
      <c r="F696"/>
      <c r="G696" s="1"/>
      <c r="H696" s="1"/>
      <c r="I696" s="1"/>
      <c r="J696" s="118"/>
    </row>
    <row r="697" spans="1:10" s="52" customFormat="1" ht="12.75">
      <c r="A697"/>
      <c r="B697"/>
      <c r="C697"/>
      <c r="D697"/>
      <c r="E697"/>
      <c r="F697"/>
      <c r="G697" s="1"/>
      <c r="H697" s="1"/>
      <c r="I697" s="1"/>
      <c r="J697" s="118"/>
    </row>
    <row r="698" spans="1:10" s="52" customFormat="1" ht="12.75">
      <c r="A698"/>
      <c r="B698"/>
      <c r="C698"/>
      <c r="D698"/>
      <c r="E698"/>
      <c r="F698"/>
      <c r="G698" s="1"/>
      <c r="H698" s="1"/>
      <c r="I698" s="1"/>
      <c r="J698" s="118"/>
    </row>
    <row r="699" spans="1:10" s="52" customFormat="1" ht="12.75">
      <c r="A699"/>
      <c r="B699"/>
      <c r="C699"/>
      <c r="D699"/>
      <c r="E699"/>
      <c r="F699"/>
      <c r="G699" s="1"/>
      <c r="H699" s="1"/>
      <c r="I699" s="1"/>
      <c r="J699" s="118"/>
    </row>
    <row r="700" spans="1:10" s="52" customFormat="1" ht="12.75">
      <c r="A700"/>
      <c r="B700"/>
      <c r="C700"/>
      <c r="D700"/>
      <c r="E700"/>
      <c r="F700"/>
      <c r="G700" s="1"/>
      <c r="H700" s="1"/>
      <c r="I700" s="1"/>
      <c r="J700" s="118"/>
    </row>
    <row r="701" spans="1:10" s="52" customFormat="1" ht="12.75">
      <c r="A701"/>
      <c r="B701"/>
      <c r="C701"/>
      <c r="D701"/>
      <c r="E701"/>
      <c r="F701"/>
      <c r="G701" s="1"/>
      <c r="H701" s="1"/>
      <c r="I701" s="1"/>
      <c r="J701" s="118"/>
    </row>
    <row r="702" spans="1:10" s="52" customFormat="1" ht="12.75">
      <c r="A702"/>
      <c r="B702"/>
      <c r="C702"/>
      <c r="D702"/>
      <c r="E702"/>
      <c r="F702"/>
      <c r="G702" s="1"/>
      <c r="H702" s="1"/>
      <c r="I702" s="1"/>
      <c r="J702" s="118"/>
    </row>
    <row r="703" spans="1:10" s="52" customFormat="1" ht="12.75">
      <c r="A703"/>
      <c r="B703"/>
      <c r="C703"/>
      <c r="D703"/>
      <c r="E703"/>
      <c r="F703"/>
      <c r="G703" s="1"/>
      <c r="H703" s="1"/>
      <c r="I703" s="1"/>
      <c r="J703" s="118"/>
    </row>
    <row r="704" spans="1:10" s="52" customFormat="1" ht="12.75">
      <c r="A704"/>
      <c r="B704"/>
      <c r="C704"/>
      <c r="D704"/>
      <c r="E704"/>
      <c r="F704"/>
      <c r="G704" s="1"/>
      <c r="H704" s="1"/>
      <c r="I704" s="1"/>
      <c r="J704" s="118"/>
    </row>
    <row r="705" spans="1:10" s="52" customFormat="1" ht="12.75">
      <c r="A705"/>
      <c r="B705"/>
      <c r="C705"/>
      <c r="D705"/>
      <c r="E705"/>
      <c r="F705"/>
      <c r="G705" s="1"/>
      <c r="H705" s="1"/>
      <c r="I705" s="1"/>
      <c r="J705" s="118"/>
    </row>
    <row r="706" spans="1:10" s="52" customFormat="1" ht="12.75">
      <c r="A706"/>
      <c r="B706"/>
      <c r="C706"/>
      <c r="D706"/>
      <c r="E706"/>
      <c r="F706"/>
      <c r="G706" s="1"/>
      <c r="H706" s="1"/>
      <c r="I706" s="1"/>
      <c r="J706" s="118"/>
    </row>
    <row r="707" spans="1:10" s="52" customFormat="1" ht="12.75">
      <c r="A707"/>
      <c r="B707"/>
      <c r="C707"/>
      <c r="D707"/>
      <c r="E707"/>
      <c r="F707"/>
      <c r="G707" s="1"/>
      <c r="H707" s="1"/>
      <c r="I707" s="1"/>
      <c r="J707" s="118"/>
    </row>
    <row r="708" spans="1:10" s="52" customFormat="1" ht="12.75">
      <c r="A708"/>
      <c r="B708"/>
      <c r="C708"/>
      <c r="D708"/>
      <c r="E708"/>
      <c r="F708"/>
      <c r="G708" s="1"/>
      <c r="H708" s="1"/>
      <c r="I708" s="1"/>
      <c r="J708" s="118"/>
    </row>
    <row r="709" spans="1:10" s="52" customFormat="1" ht="12.75">
      <c r="A709"/>
      <c r="B709"/>
      <c r="C709"/>
      <c r="D709"/>
      <c r="E709"/>
      <c r="F709"/>
      <c r="G709" s="1"/>
      <c r="H709" s="1"/>
      <c r="I709" s="1"/>
      <c r="J709" s="118"/>
    </row>
    <row r="710" spans="1:10" s="52" customFormat="1" ht="12.75">
      <c r="A710"/>
      <c r="B710"/>
      <c r="C710"/>
      <c r="D710"/>
      <c r="E710"/>
      <c r="F710"/>
      <c r="G710" s="1"/>
      <c r="H710" s="1"/>
      <c r="I710" s="1"/>
      <c r="J710" s="118"/>
    </row>
    <row r="711" spans="1:10" s="52" customFormat="1" ht="12.75">
      <c r="A711"/>
      <c r="B711"/>
      <c r="C711"/>
      <c r="D711"/>
      <c r="E711"/>
      <c r="F711"/>
      <c r="G711" s="1"/>
      <c r="H711" s="1"/>
      <c r="I711" s="1"/>
      <c r="J711" s="118"/>
    </row>
    <row r="712" spans="1:10" s="52" customFormat="1" ht="12.75">
      <c r="A712"/>
      <c r="B712"/>
      <c r="C712"/>
      <c r="D712"/>
      <c r="E712"/>
      <c r="F712"/>
      <c r="G712" s="1"/>
      <c r="H712" s="1"/>
      <c r="I712" s="1"/>
      <c r="J712" s="118"/>
    </row>
    <row r="713" spans="1:10" s="52" customFormat="1" ht="12.75">
      <c r="A713"/>
      <c r="B713"/>
      <c r="C713"/>
      <c r="D713"/>
      <c r="E713"/>
      <c r="F713"/>
      <c r="G713" s="1"/>
      <c r="H713" s="1"/>
      <c r="I713" s="1"/>
      <c r="J713" s="118"/>
    </row>
    <row r="714" spans="1:10" s="52" customFormat="1" ht="12.75">
      <c r="A714"/>
      <c r="B714"/>
      <c r="C714"/>
      <c r="D714"/>
      <c r="E714"/>
      <c r="F714"/>
      <c r="G714" s="1"/>
      <c r="H714" s="1"/>
      <c r="I714" s="1"/>
      <c r="J714" s="118"/>
    </row>
    <row r="715" spans="1:10" s="52" customFormat="1" ht="12.75">
      <c r="A715"/>
      <c r="B715"/>
      <c r="C715"/>
      <c r="D715"/>
      <c r="E715"/>
      <c r="F715"/>
      <c r="G715" s="1"/>
      <c r="H715" s="1"/>
      <c r="I715" s="1"/>
      <c r="J715" s="118"/>
    </row>
    <row r="716" spans="1:10" s="52" customFormat="1" ht="12.75">
      <c r="A716"/>
      <c r="B716"/>
      <c r="C716"/>
      <c r="D716"/>
      <c r="E716"/>
      <c r="F716"/>
      <c r="G716" s="1"/>
      <c r="H716" s="1"/>
      <c r="I716" s="1"/>
      <c r="J716" s="118"/>
    </row>
    <row r="717" spans="1:10" s="52" customFormat="1" ht="12.75">
      <c r="A717"/>
      <c r="B717"/>
      <c r="C717"/>
      <c r="D717"/>
      <c r="E717"/>
      <c r="F717"/>
      <c r="G717" s="1"/>
      <c r="H717" s="1"/>
      <c r="I717" s="1"/>
      <c r="J717" s="118"/>
    </row>
    <row r="718" spans="1:10" s="52" customFormat="1" ht="12.75">
      <c r="A718"/>
      <c r="B718"/>
      <c r="C718"/>
      <c r="D718"/>
      <c r="E718"/>
      <c r="F718"/>
      <c r="G718" s="1"/>
      <c r="H718" s="1"/>
      <c r="I718" s="1"/>
      <c r="J718" s="118"/>
    </row>
    <row r="719" spans="1:10" s="52" customFormat="1" ht="12.75">
      <c r="A719"/>
      <c r="B719"/>
      <c r="C719"/>
      <c r="D719"/>
      <c r="E719"/>
      <c r="F719"/>
      <c r="G719" s="1"/>
      <c r="H719" s="1"/>
      <c r="I719" s="1"/>
      <c r="J719" s="118"/>
    </row>
    <row r="720" spans="1:10" s="52" customFormat="1" ht="12.75">
      <c r="A720"/>
      <c r="B720"/>
      <c r="C720"/>
      <c r="D720"/>
      <c r="E720"/>
      <c r="F720"/>
      <c r="G720" s="1"/>
      <c r="H720" s="1"/>
      <c r="I720" s="1"/>
      <c r="J720" s="118"/>
    </row>
    <row r="721" spans="1:10" s="52" customFormat="1" ht="12.75">
      <c r="A721"/>
      <c r="B721"/>
      <c r="C721"/>
      <c r="D721"/>
      <c r="E721"/>
      <c r="F721"/>
      <c r="G721" s="1"/>
      <c r="H721" s="1"/>
      <c r="I721" s="1"/>
      <c r="J721" s="118"/>
    </row>
    <row r="722" spans="1:10" s="52" customFormat="1" ht="12.75">
      <c r="A722"/>
      <c r="B722"/>
      <c r="C722"/>
      <c r="D722"/>
      <c r="E722"/>
      <c r="F722"/>
      <c r="G722" s="1"/>
      <c r="H722" s="1"/>
      <c r="I722" s="1"/>
      <c r="J722" s="118"/>
    </row>
    <row r="723" spans="1:10" s="52" customFormat="1" ht="12.75">
      <c r="A723"/>
      <c r="B723"/>
      <c r="C723"/>
      <c r="D723"/>
      <c r="E723"/>
      <c r="F723"/>
      <c r="G723" s="1"/>
      <c r="H723" s="1"/>
      <c r="I723" s="1"/>
      <c r="J723" s="118"/>
    </row>
    <row r="724" spans="1:10" s="52" customFormat="1" ht="12.75">
      <c r="A724"/>
      <c r="B724"/>
      <c r="C724"/>
      <c r="D724"/>
      <c r="E724"/>
      <c r="F724"/>
      <c r="G724" s="1"/>
      <c r="H724" s="1"/>
      <c r="I724" s="1"/>
      <c r="J724" s="118"/>
    </row>
    <row r="725" spans="1:10" s="52" customFormat="1" ht="12.75">
      <c r="A725"/>
      <c r="B725"/>
      <c r="C725"/>
      <c r="D725"/>
      <c r="E725"/>
      <c r="F725"/>
      <c r="G725" s="1"/>
      <c r="H725" s="1"/>
      <c r="I725" s="1"/>
      <c r="J725" s="118"/>
    </row>
    <row r="726" spans="1:10" s="52" customFormat="1" ht="12.75">
      <c r="A726"/>
      <c r="B726"/>
      <c r="C726"/>
      <c r="D726"/>
      <c r="E726"/>
      <c r="F726"/>
      <c r="G726" s="1"/>
      <c r="H726" s="1"/>
      <c r="I726" s="1"/>
      <c r="J726" s="118"/>
    </row>
    <row r="727" spans="1:10" s="52" customFormat="1" ht="12.75">
      <c r="A727"/>
      <c r="B727"/>
      <c r="C727"/>
      <c r="D727"/>
      <c r="E727"/>
      <c r="F727"/>
      <c r="G727" s="1"/>
      <c r="H727" s="1"/>
      <c r="I727" s="1"/>
      <c r="J727" s="118"/>
    </row>
    <row r="728" spans="1:10" s="52" customFormat="1" ht="12.75">
      <c r="A728"/>
      <c r="B728"/>
      <c r="C728"/>
      <c r="D728"/>
      <c r="E728"/>
      <c r="F728"/>
      <c r="G728" s="1"/>
      <c r="H728" s="1"/>
      <c r="I728" s="1"/>
      <c r="J728" s="118"/>
    </row>
    <row r="729" spans="1:10" s="52" customFormat="1" ht="12.75">
      <c r="A729"/>
      <c r="B729"/>
      <c r="C729"/>
      <c r="D729"/>
      <c r="E729"/>
      <c r="F729"/>
      <c r="G729" s="1"/>
      <c r="H729" s="1"/>
      <c r="I729" s="1"/>
      <c r="J729" s="118"/>
    </row>
    <row r="730" spans="1:10" s="52" customFormat="1" ht="12.75">
      <c r="A730"/>
      <c r="B730"/>
      <c r="C730"/>
      <c r="D730"/>
      <c r="E730"/>
      <c r="F730"/>
      <c r="G730" s="1"/>
      <c r="H730" s="1"/>
      <c r="I730" s="1"/>
      <c r="J730" s="118"/>
    </row>
    <row r="731" spans="1:10" s="52" customFormat="1" ht="12.75">
      <c r="A731"/>
      <c r="B731"/>
      <c r="C731"/>
      <c r="D731"/>
      <c r="E731"/>
      <c r="F731"/>
      <c r="G731" s="1"/>
      <c r="H731" s="1"/>
      <c r="I731" s="1"/>
      <c r="J731" s="118"/>
    </row>
    <row r="732" spans="1:10" s="52" customFormat="1" ht="12.75">
      <c r="A732"/>
      <c r="B732"/>
      <c r="C732"/>
      <c r="D732"/>
      <c r="E732"/>
      <c r="F732"/>
      <c r="G732" s="1"/>
      <c r="H732" s="1"/>
      <c r="I732" s="1"/>
      <c r="J732" s="118"/>
    </row>
    <row r="733" spans="1:10" s="52" customFormat="1" ht="12.75">
      <c r="A733"/>
      <c r="B733"/>
      <c r="C733"/>
      <c r="D733"/>
      <c r="E733"/>
      <c r="F733"/>
      <c r="G733" s="1"/>
      <c r="H733" s="1"/>
      <c r="I733" s="1"/>
      <c r="J733" s="118"/>
    </row>
    <row r="734" spans="1:10" s="52" customFormat="1" ht="12.75">
      <c r="A734"/>
      <c r="B734"/>
      <c r="C734"/>
      <c r="D734"/>
      <c r="E734"/>
      <c r="F734"/>
      <c r="G734" s="1"/>
      <c r="H734" s="1"/>
      <c r="I734" s="1"/>
      <c r="J734" s="118"/>
    </row>
    <row r="735" spans="1:10" s="52" customFormat="1" ht="12.75">
      <c r="A735"/>
      <c r="B735"/>
      <c r="C735"/>
      <c r="D735"/>
      <c r="E735"/>
      <c r="F735"/>
      <c r="G735" s="1"/>
      <c r="H735" s="1"/>
      <c r="I735" s="1"/>
      <c r="J735" s="118"/>
    </row>
    <row r="736" spans="1:10" s="52" customFormat="1" ht="12.75">
      <c r="A736"/>
      <c r="B736"/>
      <c r="C736"/>
      <c r="D736"/>
      <c r="E736"/>
      <c r="F736"/>
      <c r="G736" s="1"/>
      <c r="H736" s="1"/>
      <c r="I736" s="1"/>
      <c r="J736" s="118"/>
    </row>
    <row r="737" spans="1:10" s="52" customFormat="1" ht="12.75">
      <c r="A737"/>
      <c r="B737"/>
      <c r="C737"/>
      <c r="D737"/>
      <c r="E737"/>
      <c r="F737"/>
      <c r="G737" s="1"/>
      <c r="H737" s="1"/>
      <c r="I737" s="1"/>
      <c r="J737" s="118"/>
    </row>
    <row r="738" spans="1:10" s="52" customFormat="1" ht="12.75">
      <c r="A738"/>
      <c r="B738"/>
      <c r="C738"/>
      <c r="D738"/>
      <c r="E738"/>
      <c r="F738"/>
      <c r="G738" s="1"/>
      <c r="H738" s="1"/>
      <c r="I738" s="1"/>
      <c r="J738" s="118"/>
    </row>
    <row r="739" spans="1:10" s="52" customFormat="1" ht="12.75">
      <c r="A739"/>
      <c r="B739"/>
      <c r="C739"/>
      <c r="D739"/>
      <c r="E739"/>
      <c r="F739"/>
      <c r="G739" s="1"/>
      <c r="H739" s="1"/>
      <c r="I739" s="1"/>
      <c r="J739" s="118"/>
    </row>
    <row r="740" spans="1:10" s="52" customFormat="1" ht="12.75">
      <c r="A740"/>
      <c r="B740"/>
      <c r="C740"/>
      <c r="D740"/>
      <c r="E740"/>
      <c r="F740"/>
      <c r="G740" s="1"/>
      <c r="H740" s="1"/>
      <c r="I740" s="1"/>
      <c r="J740" s="118"/>
    </row>
    <row r="741" spans="1:10" s="52" customFormat="1" ht="12.75">
      <c r="A741"/>
      <c r="B741"/>
      <c r="C741"/>
      <c r="D741"/>
      <c r="E741"/>
      <c r="F741"/>
      <c r="G741" s="1"/>
      <c r="H741" s="1"/>
      <c r="I741" s="1"/>
      <c r="J741" s="118"/>
    </row>
    <row r="742" spans="1:10" s="52" customFormat="1" ht="12.75">
      <c r="A742"/>
      <c r="B742"/>
      <c r="C742"/>
      <c r="D742"/>
      <c r="E742"/>
      <c r="F742"/>
      <c r="G742" s="1"/>
      <c r="H742" s="1"/>
      <c r="I742" s="1"/>
      <c r="J742" s="118"/>
    </row>
    <row r="743" spans="1:10" s="52" customFormat="1" ht="12.75">
      <c r="A743"/>
      <c r="B743"/>
      <c r="C743"/>
      <c r="D743"/>
      <c r="E743"/>
      <c r="F743"/>
      <c r="G743" s="1"/>
      <c r="H743" s="1"/>
      <c r="I743" s="1"/>
      <c r="J743" s="118"/>
    </row>
    <row r="744" spans="1:10" s="52" customFormat="1" ht="12.75">
      <c r="A744"/>
      <c r="B744"/>
      <c r="C744"/>
      <c r="D744"/>
      <c r="E744"/>
      <c r="F744"/>
      <c r="G744" s="1"/>
      <c r="H744" s="1"/>
      <c r="I744" s="1"/>
      <c r="J744" s="118"/>
    </row>
    <row r="745" spans="1:10" s="52" customFormat="1" ht="12.75">
      <c r="A745"/>
      <c r="B745"/>
      <c r="C745"/>
      <c r="D745"/>
      <c r="E745"/>
      <c r="F745"/>
      <c r="G745" s="1"/>
      <c r="H745" s="1"/>
      <c r="I745" s="1"/>
      <c r="J745" s="118"/>
    </row>
    <row r="746" spans="1:10" s="52" customFormat="1" ht="12.75">
      <c r="A746"/>
      <c r="B746"/>
      <c r="C746"/>
      <c r="D746"/>
      <c r="E746"/>
      <c r="F746"/>
      <c r="G746" s="1"/>
      <c r="H746" s="1"/>
      <c r="I746" s="1"/>
      <c r="J746" s="118"/>
    </row>
  </sheetData>
  <mergeCells count="1">
    <mergeCell ref="A16:D16"/>
  </mergeCells>
  <hyperlinks>
    <hyperlink ref="J16" r:id="rId1" display="http://watchjeffersoncounty.net/"/>
  </hyperlinks>
  <printOptions/>
  <pageMargins left="0.75" right="0.75" top="1" bottom="1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140625" defaultRowHeight="12.75"/>
  <sheetData>
    <row r="1" spans="2:10" ht="12.75">
      <c r="B1" s="1"/>
      <c r="C1" s="125"/>
      <c r="D1" s="125" t="s">
        <v>96</v>
      </c>
      <c r="E1" s="125"/>
      <c r="F1" s="1"/>
      <c r="G1" s="1"/>
      <c r="H1" s="1"/>
      <c r="I1" s="1"/>
      <c r="J1" s="1"/>
    </row>
    <row r="2" spans="1:10" ht="12.75">
      <c r="A2" s="8"/>
      <c r="B2" s="29"/>
      <c r="C2" s="29"/>
      <c r="D2" s="29"/>
      <c r="E2" s="29"/>
      <c r="F2" s="29"/>
      <c r="G2" s="29"/>
      <c r="H2" s="29"/>
      <c r="I2" s="29"/>
      <c r="J2" s="29"/>
    </row>
    <row r="3" spans="1:10" ht="12.75">
      <c r="A3" s="126" t="s">
        <v>97</v>
      </c>
      <c r="B3" s="127">
        <v>2000</v>
      </c>
      <c r="C3" s="127">
        <v>2001</v>
      </c>
      <c r="D3" s="127">
        <v>2002</v>
      </c>
      <c r="E3" s="127">
        <v>2003</v>
      </c>
      <c r="F3" s="127">
        <v>2004</v>
      </c>
      <c r="G3" s="127">
        <v>2005</v>
      </c>
      <c r="H3" s="127">
        <v>2006</v>
      </c>
      <c r="I3" s="127">
        <v>2007</v>
      </c>
      <c r="J3" s="127">
        <v>2008</v>
      </c>
    </row>
    <row r="4" spans="1:10" ht="12.75">
      <c r="A4" s="128"/>
      <c r="B4" s="24"/>
      <c r="C4" s="24"/>
      <c r="D4" s="24"/>
      <c r="E4" s="24"/>
      <c r="F4" s="24"/>
      <c r="G4" s="24"/>
      <c r="H4" s="24"/>
      <c r="I4" s="24"/>
      <c r="J4" s="24"/>
    </row>
    <row r="5" spans="1:10" ht="12.75">
      <c r="A5" s="129" t="s">
        <v>98</v>
      </c>
      <c r="B5" s="22">
        <v>374</v>
      </c>
      <c r="C5" s="22">
        <v>513</v>
      </c>
      <c r="D5" s="22">
        <v>503</v>
      </c>
      <c r="E5" s="22">
        <v>749</v>
      </c>
      <c r="F5" s="22">
        <v>683</v>
      </c>
      <c r="G5" s="22">
        <v>746</v>
      </c>
      <c r="H5" s="22">
        <v>1202</v>
      </c>
      <c r="I5" s="22"/>
      <c r="J5" s="22"/>
    </row>
    <row r="6" spans="1:10" ht="12.75">
      <c r="A6" s="130" t="s">
        <v>99</v>
      </c>
      <c r="B6" s="131">
        <v>436</v>
      </c>
      <c r="C6" s="131">
        <v>602</v>
      </c>
      <c r="D6" s="131">
        <v>401</v>
      </c>
      <c r="E6" s="131">
        <v>606</v>
      </c>
      <c r="F6" s="131">
        <v>616</v>
      </c>
      <c r="G6" s="131">
        <v>789</v>
      </c>
      <c r="H6" s="131">
        <v>1077</v>
      </c>
      <c r="I6" s="131"/>
      <c r="J6" s="131"/>
    </row>
    <row r="7" spans="1:10" ht="12.75">
      <c r="A7" s="130" t="s">
        <v>100</v>
      </c>
      <c r="B7" s="131">
        <v>401</v>
      </c>
      <c r="C7" s="131">
        <v>533</v>
      </c>
      <c r="D7" s="131">
        <v>555</v>
      </c>
      <c r="E7" s="131">
        <v>666</v>
      </c>
      <c r="F7" s="131">
        <v>700</v>
      </c>
      <c r="G7" s="131">
        <v>881</v>
      </c>
      <c r="H7" s="131">
        <v>1299</v>
      </c>
      <c r="I7" s="131"/>
      <c r="J7" s="131"/>
    </row>
    <row r="8" spans="1:10" ht="12.75">
      <c r="A8" s="132" t="s">
        <v>101</v>
      </c>
      <c r="B8" s="35">
        <f>SUM(B5:B7)</f>
        <v>1211</v>
      </c>
      <c r="C8" s="35">
        <f>SUM(C5:C7)</f>
        <v>1648</v>
      </c>
      <c r="D8" s="35">
        <f>SUM(D5:D7)</f>
        <v>1459</v>
      </c>
      <c r="E8" s="35">
        <f>SUM(E5:E7)</f>
        <v>2021</v>
      </c>
      <c r="F8" s="35">
        <f>SUM(F5:F7)</f>
        <v>1999</v>
      </c>
      <c r="G8" s="35">
        <v>2416</v>
      </c>
      <c r="H8" s="35">
        <v>3578</v>
      </c>
      <c r="I8" s="131"/>
      <c r="J8" s="131"/>
    </row>
    <row r="9" spans="1:10" ht="12.75">
      <c r="A9" s="129" t="s">
        <v>102</v>
      </c>
      <c r="B9" s="22">
        <v>468</v>
      </c>
      <c r="C9" s="22">
        <v>485</v>
      </c>
      <c r="D9" s="22">
        <v>542</v>
      </c>
      <c r="E9" s="22">
        <v>727</v>
      </c>
      <c r="F9" s="22">
        <v>730</v>
      </c>
      <c r="G9" s="22">
        <v>934</v>
      </c>
      <c r="H9" s="22">
        <v>1147</v>
      </c>
      <c r="I9" s="22"/>
      <c r="J9" s="22"/>
    </row>
    <row r="10" spans="1:10" ht="12.75">
      <c r="A10" s="130" t="s">
        <v>103</v>
      </c>
      <c r="B10" s="131">
        <v>590</v>
      </c>
      <c r="C10" s="131">
        <v>558</v>
      </c>
      <c r="D10" s="131">
        <v>650</v>
      </c>
      <c r="E10" s="131">
        <v>737</v>
      </c>
      <c r="F10" s="131">
        <v>818</v>
      </c>
      <c r="G10" s="133">
        <v>1105</v>
      </c>
      <c r="H10" s="131">
        <v>1257</v>
      </c>
      <c r="I10" s="131"/>
      <c r="J10" s="131"/>
    </row>
    <row r="11" spans="1:10" ht="12.75">
      <c r="A11" s="130" t="s">
        <v>104</v>
      </c>
      <c r="B11" s="131">
        <v>478</v>
      </c>
      <c r="C11" s="131">
        <v>601</v>
      </c>
      <c r="D11" s="131">
        <v>573</v>
      </c>
      <c r="E11" s="131">
        <v>813</v>
      </c>
      <c r="F11" s="131">
        <v>796</v>
      </c>
      <c r="G11" s="133">
        <v>1236</v>
      </c>
      <c r="H11" s="131">
        <v>1274</v>
      </c>
      <c r="I11" s="131"/>
      <c r="J11" s="131"/>
    </row>
    <row r="12" spans="1:10" ht="12.75">
      <c r="A12" s="132" t="s">
        <v>105</v>
      </c>
      <c r="B12" s="35">
        <f>SUM(B9:B11)</f>
        <v>1536</v>
      </c>
      <c r="C12" s="35">
        <f>SUM(C9:C11)</f>
        <v>1644</v>
      </c>
      <c r="D12" s="35">
        <f>SUM(D9:D11)</f>
        <v>1765</v>
      </c>
      <c r="E12" s="35">
        <f>SUM(E9:E11)</f>
        <v>2277</v>
      </c>
      <c r="F12" s="35">
        <f>SUM(F9:F11)</f>
        <v>2344</v>
      </c>
      <c r="G12" s="134">
        <v>3275</v>
      </c>
      <c r="H12" s="35">
        <v>3678</v>
      </c>
      <c r="I12" s="131"/>
      <c r="J12" s="131"/>
    </row>
    <row r="13" spans="1:10" ht="12.75">
      <c r="A13" s="130" t="s">
        <v>106</v>
      </c>
      <c r="B13" s="131">
        <v>593</v>
      </c>
      <c r="C13" s="131">
        <v>633</v>
      </c>
      <c r="D13" s="131">
        <v>640</v>
      </c>
      <c r="E13" s="131">
        <v>851</v>
      </c>
      <c r="F13" s="131">
        <v>952</v>
      </c>
      <c r="G13" s="81">
        <v>1008</v>
      </c>
      <c r="H13" s="131">
        <v>1047</v>
      </c>
      <c r="I13" s="131"/>
      <c r="J13" s="131"/>
    </row>
    <row r="14" spans="1:10" ht="12.75">
      <c r="A14" s="130" t="s">
        <v>107</v>
      </c>
      <c r="B14" s="131">
        <v>515</v>
      </c>
      <c r="C14" s="131">
        <v>636</v>
      </c>
      <c r="D14" s="131">
        <v>726</v>
      </c>
      <c r="E14" s="131">
        <v>840</v>
      </c>
      <c r="F14" s="131">
        <v>790</v>
      </c>
      <c r="G14" s="81">
        <v>1025</v>
      </c>
      <c r="H14" s="131">
        <v>1093</v>
      </c>
      <c r="I14" s="131"/>
      <c r="J14" s="131"/>
    </row>
    <row r="15" spans="1:10" ht="12.75">
      <c r="A15" s="130" t="s">
        <v>108</v>
      </c>
      <c r="B15" s="131">
        <v>552</v>
      </c>
      <c r="C15" s="131">
        <v>556</v>
      </c>
      <c r="D15" s="131">
        <v>750</v>
      </c>
      <c r="E15" s="131">
        <v>746</v>
      </c>
      <c r="F15" s="131">
        <v>817</v>
      </c>
      <c r="G15" s="81">
        <v>1197</v>
      </c>
      <c r="H15" s="131">
        <v>1056</v>
      </c>
      <c r="I15" s="131"/>
      <c r="J15" s="131"/>
    </row>
    <row r="16" spans="1:10" ht="12.75">
      <c r="A16" s="132" t="s">
        <v>109</v>
      </c>
      <c r="B16" s="35">
        <f>SUM(B13:B15)</f>
        <v>1660</v>
      </c>
      <c r="C16" s="35">
        <f>SUM(C13:C15)</f>
        <v>1825</v>
      </c>
      <c r="D16" s="35">
        <f>SUM(D13:D15)</f>
        <v>2116</v>
      </c>
      <c r="E16" s="35">
        <f>SUM(E13:E15)</f>
        <v>2437</v>
      </c>
      <c r="F16" s="35">
        <v>2559</v>
      </c>
      <c r="G16" s="72">
        <v>3230</v>
      </c>
      <c r="H16" s="35">
        <v>3196</v>
      </c>
      <c r="I16" s="131"/>
      <c r="J16" s="131"/>
    </row>
    <row r="17" spans="1:10" ht="12.75">
      <c r="A17" s="130" t="s">
        <v>110</v>
      </c>
      <c r="B17" s="131">
        <v>475</v>
      </c>
      <c r="C17" s="131">
        <v>651</v>
      </c>
      <c r="D17" s="131">
        <v>825</v>
      </c>
      <c r="E17" s="131">
        <v>784</v>
      </c>
      <c r="F17" s="131">
        <v>870</v>
      </c>
      <c r="G17" s="81">
        <v>1328</v>
      </c>
      <c r="H17" s="131">
        <v>1166</v>
      </c>
      <c r="I17" s="131"/>
      <c r="J17" s="131"/>
    </row>
    <row r="18" spans="1:10" ht="12.75">
      <c r="A18" s="130" t="s">
        <v>111</v>
      </c>
      <c r="B18" s="131">
        <v>555</v>
      </c>
      <c r="C18" s="131">
        <v>568</v>
      </c>
      <c r="D18" s="131">
        <v>815</v>
      </c>
      <c r="E18" s="131">
        <v>760</v>
      </c>
      <c r="F18" s="131">
        <v>827</v>
      </c>
      <c r="G18" s="81">
        <v>1327</v>
      </c>
      <c r="H18" s="131">
        <v>1092</v>
      </c>
      <c r="I18" s="131"/>
      <c r="J18" s="131"/>
    </row>
    <row r="19" spans="1:10" ht="12.75">
      <c r="A19" s="130" t="s">
        <v>112</v>
      </c>
      <c r="B19" s="131">
        <v>517</v>
      </c>
      <c r="C19" s="131">
        <v>410</v>
      </c>
      <c r="D19" s="131">
        <v>679</v>
      </c>
      <c r="E19" s="131">
        <v>565</v>
      </c>
      <c r="F19" s="131">
        <v>848</v>
      </c>
      <c r="G19" s="81">
        <v>1097</v>
      </c>
      <c r="H19" s="131">
        <v>967</v>
      </c>
      <c r="I19" s="131"/>
      <c r="J19" s="131"/>
    </row>
    <row r="20" spans="1:10" ht="12.75">
      <c r="A20" s="132" t="s">
        <v>113</v>
      </c>
      <c r="B20" s="35">
        <f>SUM(B17:B19)</f>
        <v>1547</v>
      </c>
      <c r="C20" s="35">
        <f>SUM(C17:C19)</f>
        <v>1629</v>
      </c>
      <c r="D20" s="35">
        <f>SUM(D17:D19)</f>
        <v>2319</v>
      </c>
      <c r="E20" s="35">
        <f>SUM(E17:E19)</f>
        <v>2109</v>
      </c>
      <c r="F20" s="35">
        <f>SUM(F17:F19)</f>
        <v>2545</v>
      </c>
      <c r="G20" s="72">
        <v>3752</v>
      </c>
      <c r="H20" s="35">
        <v>3225</v>
      </c>
      <c r="I20" s="131"/>
      <c r="J20" s="131"/>
    </row>
    <row r="21" spans="1:10" ht="12.75">
      <c r="A21" s="130"/>
      <c r="B21" s="131"/>
      <c r="C21" s="131"/>
      <c r="D21" s="131"/>
      <c r="E21" s="131"/>
      <c r="F21" s="131"/>
      <c r="G21" s="81"/>
      <c r="H21" s="131"/>
      <c r="I21" s="131"/>
      <c r="J21" s="19"/>
    </row>
    <row r="22" spans="1:10" ht="12.75">
      <c r="A22" s="132" t="s">
        <v>114</v>
      </c>
      <c r="B22" s="35">
        <f>SUM(B8+B12+B16+B20)</f>
        <v>5954</v>
      </c>
      <c r="C22" s="35">
        <f>SUM(C8+C12+C16+C20)</f>
        <v>6746</v>
      </c>
      <c r="D22" s="35">
        <f>SUM(D8+D12+D16+D20)</f>
        <v>7659</v>
      </c>
      <c r="E22" s="35">
        <f>SUM(E8+E12+E16+E20)</f>
        <v>8844</v>
      </c>
      <c r="F22" s="35">
        <f>SUM(F8+F12+F16+F20)</f>
        <v>9447</v>
      </c>
      <c r="G22" s="135">
        <v>12673</v>
      </c>
      <c r="H22" s="134">
        <v>13677</v>
      </c>
      <c r="I22" s="131"/>
      <c r="J22" s="131"/>
    </row>
    <row r="23" spans="2:10" ht="12.75">
      <c r="B23" s="1"/>
      <c r="C23" s="1"/>
      <c r="D23" s="1"/>
      <c r="E23" s="1"/>
      <c r="F23" s="1"/>
      <c r="G23" s="136" t="s">
        <v>115</v>
      </c>
      <c r="H23" s="137" t="s">
        <v>116</v>
      </c>
      <c r="I23" s="138"/>
      <c r="J23" s="1"/>
    </row>
    <row r="24" spans="1:10" ht="12.75">
      <c r="A24" s="8"/>
      <c r="B24" s="29"/>
      <c r="C24" s="29"/>
      <c r="D24" s="78"/>
      <c r="E24" s="86"/>
      <c r="F24" s="139"/>
      <c r="G24" s="140" t="s">
        <v>117</v>
      </c>
      <c r="H24" s="141" t="s">
        <v>117</v>
      </c>
      <c r="I24" s="111"/>
      <c r="J24" s="118"/>
    </row>
    <row r="25" spans="1:10" ht="12.75">
      <c r="A25" s="142" t="s">
        <v>118</v>
      </c>
      <c r="B25" s="1"/>
      <c r="C25" s="1"/>
      <c r="D25" s="1"/>
      <c r="E25" s="1"/>
      <c r="F25" s="143"/>
      <c r="G25" s="1"/>
      <c r="H25" s="1"/>
      <c r="I25" s="1"/>
      <c r="J25" s="1"/>
    </row>
    <row r="26" spans="1:10" ht="12.75">
      <c r="A26" s="144"/>
      <c r="B26" s="145"/>
      <c r="C26" s="145" t="s">
        <v>119</v>
      </c>
      <c r="D26" s="145"/>
      <c r="E26" s="145"/>
      <c r="F26" s="146"/>
      <c r="G26" s="125"/>
      <c r="H26" s="1"/>
      <c r="I26" s="1"/>
      <c r="J2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kkunz</dc:creator>
  <cp:keywords/>
  <dc:description/>
  <cp:lastModifiedBy>paul burke</cp:lastModifiedBy>
  <cp:lastPrinted>2007-06-01T14:10:36Z</cp:lastPrinted>
  <dcterms:created xsi:type="dcterms:W3CDTF">2003-01-03T20:35:56Z</dcterms:created>
  <dcterms:modified xsi:type="dcterms:W3CDTF">2007-05-17T14:15:21Z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